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" sheetId="1" r:id="rId1"/>
  </sheets>
  <definedNames>
    <definedName name="Запрос_из_Распределение2" localSheetId="0">'2019'!#REF!</definedName>
    <definedName name="_xlnm.Print_Area" localSheetId="0">'2019'!$A$1:$H$85</definedName>
  </definedNames>
  <calcPr fullCalcOnLoad="1"/>
</workbook>
</file>

<file path=xl/sharedStrings.xml><?xml version="1.0" encoding="utf-8"?>
<sst xmlns="http://schemas.openxmlformats.org/spreadsheetml/2006/main" count="254" uniqueCount="168">
  <si>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</si>
  <si>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</si>
  <si>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</si>
  <si>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</si>
  <si>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</si>
  <si>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</si>
  <si>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</si>
  <si>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</si>
  <si>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</si>
  <si>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</si>
  <si>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</si>
  <si>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</si>
  <si>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</si>
  <si>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</si>
  <si>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</si>
  <si>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</si>
  <si>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</si>
  <si>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</si>
  <si>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</si>
  <si>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</si>
  <si>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</si>
  <si>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</si>
  <si>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</si>
  <si>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</si>
  <si>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</si>
  <si>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</si>
  <si>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</si>
  <si>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</si>
  <si>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</si>
  <si>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</si>
  <si>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</si>
  <si>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</si>
  <si>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</si>
  <si>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</si>
  <si>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</si>
  <si>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</si>
  <si>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</si>
  <si>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</si>
  <si>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</si>
  <si>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</si>
  <si>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</si>
  <si>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</si>
  <si>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</si>
  <si>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</si>
  <si>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</si>
  <si>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</si>
  <si>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</si>
  <si>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</si>
  <si>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</si>
  <si>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</si>
  <si>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</si>
  <si>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</si>
  <si>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</si>
  <si>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</si>
  <si>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</si>
  <si>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</si>
  <si>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</si>
  <si>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</si>
  <si>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</si>
  <si>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</si>
  <si>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</si>
  <si>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</si>
  <si>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</si>
  <si>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</si>
  <si>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</si>
  <si>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</si>
  <si>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</si>
  <si>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</si>
  <si>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</si>
  <si>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</si>
  <si>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</si>
  <si>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</si>
  <si>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</si>
  <si>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</si>
  <si>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</si>
  <si>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</si>
  <si>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</si>
  <si>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</si>
  <si>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</si>
  <si>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</si>
  <si>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</si>
  <si>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</si>
  <si>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</si>
  <si>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</si>
  <si>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</si>
  <si>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</si>
  <si>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</si>
  <si>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</si>
  <si>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</si>
  <si>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</si>
  <si>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</si>
  <si>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</si>
  <si>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</si>
  <si>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</si>
  <si>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</si>
  <si>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</si>
  <si>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</si>
  <si>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</si>
  <si>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2020год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</si>
  <si>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</si>
  <si>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</si>
  <si>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</si>
  <si>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</si>
  <si>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</si>
  <si>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</si>
  <si>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</si>
  <si>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</si>
  <si>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</si>
  <si>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</si>
  <si>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</si>
  <si>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</si>
  <si>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</si>
  <si>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</si>
  <si>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</si>
  <si>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</si>
  <si>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</si>
  <si>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</si>
  <si>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</si>
  <si>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</si>
  <si>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</si>
  <si>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</si>
  <si>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</si>
  <si>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</si>
  <si>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</si>
  <si>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</si>
  <si>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</si>
  <si>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</si>
  <si>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</si>
  <si>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</si>
  <si>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</si>
  <si>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</si>
  <si>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</si>
  <si>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</si>
  <si>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</si>
  <si>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</si>
  <si>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</si>
  <si>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</si>
  <si>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</si>
  <si>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</si>
  <si>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</si>
  <si>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</si>
  <si>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</si>
  <si>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</si>
  <si>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10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</si>
  <si>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</si>
  <si>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</si>
  <si>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</si>
  <si>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</si>
  <si>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</si>
  <si>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</si>
  <si>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</si>
  <si>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</si>
  <si>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</si>
  <si>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</si>
  <si>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</si>
  <si>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Приложение 5</t>
  </si>
  <si>
    <t>01 2 00 28380</t>
  </si>
  <si>
    <t>от 25.12.2019 года № 98</t>
  </si>
  <si>
    <t xml:space="preserve">района на 2020 год и на плановый </t>
  </si>
  <si>
    <t xml:space="preserve"> период 2021 и 2022 годов"</t>
  </si>
  <si>
    <t xml:space="preserve"> классификации расходов бюджетов на 2020 год и на 2021 и 2022 годов</t>
  </si>
  <si>
    <t>2022год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</si>
  <si>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</si>
  <si>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</si>
  <si>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</si>
  <si>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</si>
  <si>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</si>
  <si>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10 1 00 28580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</si>
</sst>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48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16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17" ht="18.75" customHeight="1">
      <c r="A1" s="5"/>
      <c r="B1" s="79" t="s">
        <v>155</v>
      </c>
      <c r="C1" s="79"/>
      <c r="D1" s="79"/>
      <c r="E1" s="79"/>
      <c r="F1" s="79"/>
      <c r="G1" s="79"/>
      <c r="H1" s="79"/>
      <c r="I1" s="66"/>
      <c r="J1" s="66"/>
      <c r="K1" s="66"/>
      <c r="L1" s="66"/>
      <c r="M1" s="66"/>
      <c r="N1" s="66"/>
      <c r="O1" s="66"/>
      <c r="P1" s="66"/>
      <c r="Q1" s="66"/>
    </row>
    <row r="2" spans="1:17" ht="14.25" customHeight="1">
      <c r="A2" s="5"/>
      <c r="B2" s="79" t="s">
        <v>138</v>
      </c>
      <c r="C2" s="79"/>
      <c r="D2" s="79"/>
      <c r="E2" s="79"/>
      <c r="F2" s="79"/>
      <c r="G2" s="79"/>
      <c r="H2" s="79"/>
      <c r="I2" s="66"/>
      <c r="J2" s="66"/>
      <c r="K2" s="65"/>
      <c r="L2" s="65"/>
      <c r="M2" s="65"/>
      <c r="N2" s="65"/>
      <c r="O2" s="65"/>
      <c r="P2" s="65"/>
      <c r="Q2" s="65"/>
    </row>
    <row r="3" spans="1:17" ht="15" customHeight="1">
      <c r="A3" s="5"/>
      <c r="B3" s="79" t="s">
        <v>21</v>
      </c>
      <c r="C3" s="79"/>
      <c r="D3" s="79"/>
      <c r="E3" s="79"/>
      <c r="F3" s="79"/>
      <c r="G3" s="79"/>
      <c r="H3" s="79"/>
      <c r="I3" s="66"/>
      <c r="J3" s="66"/>
      <c r="K3" s="65"/>
      <c r="L3" s="65"/>
      <c r="M3" s="65"/>
      <c r="N3" s="65"/>
      <c r="O3" s="65"/>
      <c r="P3" s="65"/>
      <c r="Q3" s="65"/>
    </row>
    <row r="4" spans="1:17" ht="13.5" customHeight="1">
      <c r="A4" s="5"/>
      <c r="B4" s="77" t="s">
        <v>141</v>
      </c>
      <c r="C4" s="77"/>
      <c r="D4" s="77"/>
      <c r="E4" s="77"/>
      <c r="F4" s="77"/>
      <c r="G4" s="77"/>
      <c r="H4" s="77"/>
      <c r="I4" s="7"/>
      <c r="J4" s="7"/>
      <c r="K4" s="65"/>
      <c r="L4" s="65"/>
      <c r="M4" s="65"/>
      <c r="N4" s="65"/>
      <c r="O4" s="65"/>
      <c r="P4" s="65"/>
      <c r="Q4" s="65"/>
    </row>
    <row r="5" spans="1:17" ht="13.5" customHeight="1">
      <c r="A5" s="5"/>
      <c r="B5" s="77" t="s">
        <v>142</v>
      </c>
      <c r="C5" s="77"/>
      <c r="D5" s="77"/>
      <c r="E5" s="77"/>
      <c r="F5" s="77"/>
      <c r="G5" s="77"/>
      <c r="H5" s="77"/>
      <c r="I5" s="7"/>
      <c r="J5" s="7"/>
      <c r="K5" s="65"/>
      <c r="L5" s="65"/>
      <c r="M5" s="65"/>
      <c r="N5" s="65"/>
      <c r="O5" s="65"/>
      <c r="P5" s="65"/>
      <c r="Q5" s="65"/>
    </row>
    <row r="6" spans="1:17" ht="13.5" customHeight="1">
      <c r="A6" s="5"/>
      <c r="B6" s="77" t="s">
        <v>157</v>
      </c>
      <c r="C6" s="77"/>
      <c r="D6" s="77"/>
      <c r="E6" s="77"/>
      <c r="F6" s="77"/>
      <c r="G6" s="77"/>
      <c r="H6" s="77"/>
      <c r="I6" s="7"/>
      <c r="J6" s="7"/>
      <c r="K6" s="65"/>
      <c r="L6" s="65"/>
      <c r="M6" s="65"/>
      <c r="N6" s="65"/>
      <c r="O6" s="65"/>
      <c r="P6" s="65"/>
      <c r="Q6" s="65"/>
    </row>
    <row r="7" spans="1:8" ht="14.25" customHeight="1">
      <c r="A7" s="5"/>
      <c r="B7" s="78" t="s">
        <v>143</v>
      </c>
      <c r="C7" s="78"/>
      <c r="D7" s="78"/>
      <c r="E7" s="78"/>
      <c r="F7" s="78"/>
      <c r="G7" s="78"/>
      <c r="H7" s="78"/>
    </row>
    <row r="8" spans="1:8" ht="12.75" customHeight="1">
      <c r="A8" s="6"/>
      <c r="B8" s="78" t="s">
        <v>138</v>
      </c>
      <c r="C8" s="78"/>
      <c r="D8" s="78"/>
      <c r="E8" s="78"/>
      <c r="F8" s="78"/>
      <c r="G8" s="78"/>
      <c r="H8" s="78"/>
    </row>
    <row r="9" spans="1:8" ht="12.75" customHeight="1">
      <c r="A9" s="6"/>
      <c r="B9" s="78" t="s">
        <v>21</v>
      </c>
      <c r="C9" s="78"/>
      <c r="D9" s="78"/>
      <c r="E9" s="78"/>
      <c r="F9" s="78"/>
      <c r="G9" s="78"/>
      <c r="H9" s="78"/>
    </row>
    <row r="10" spans="1:8" ht="12.75" customHeight="1">
      <c r="A10" s="7"/>
      <c r="B10" s="80" t="s">
        <v>22</v>
      </c>
      <c r="C10" s="80"/>
      <c r="D10" s="80"/>
      <c r="E10" s="80"/>
      <c r="F10" s="80"/>
      <c r="G10" s="80"/>
      <c r="H10" s="80"/>
    </row>
    <row r="11" spans="1:8" ht="13.5" customHeight="1">
      <c r="A11" s="7"/>
      <c r="B11" s="80" t="s">
        <v>19</v>
      </c>
      <c r="C11" s="80"/>
      <c r="D11" s="80"/>
      <c r="E11" s="80"/>
      <c r="F11" s="80"/>
      <c r="G11" s="80"/>
      <c r="H11" s="80"/>
    </row>
    <row r="12" spans="1:8" ht="13.5" customHeight="1">
      <c r="A12" s="7"/>
      <c r="B12" s="80" t="s">
        <v>158</v>
      </c>
      <c r="C12" s="80"/>
      <c r="D12" s="80"/>
      <c r="E12" s="80"/>
      <c r="F12" s="80"/>
      <c r="G12" s="80"/>
      <c r="H12" s="80"/>
    </row>
    <row r="13" spans="1:8" ht="14.25" customHeight="1">
      <c r="A13" s="7"/>
      <c r="B13" s="80" t="s">
        <v>159</v>
      </c>
      <c r="C13" s="80"/>
      <c r="D13" s="80"/>
      <c r="E13" s="80"/>
      <c r="F13" s="80"/>
      <c r="G13" s="80"/>
      <c r="H13" s="80"/>
    </row>
    <row r="14" spans="1:8" ht="13.5" customHeight="1">
      <c r="A14" s="76" t="s">
        <v>5</v>
      </c>
      <c r="B14" s="76"/>
      <c r="C14" s="76"/>
      <c r="D14" s="76"/>
      <c r="E14" s="76"/>
      <c r="F14" s="76"/>
      <c r="G14" s="76"/>
      <c r="H14" s="76"/>
    </row>
    <row r="15" spans="1:8" ht="15" customHeight="1">
      <c r="A15" s="76" t="s">
        <v>23</v>
      </c>
      <c r="B15" s="76"/>
      <c r="C15" s="76"/>
      <c r="D15" s="76"/>
      <c r="E15" s="76"/>
      <c r="F15" s="76"/>
      <c r="G15" s="76"/>
      <c r="H15" s="76"/>
    </row>
    <row r="16" spans="1:8" ht="14.25" customHeight="1">
      <c r="A16" s="76" t="s">
        <v>20</v>
      </c>
      <c r="B16" s="76"/>
      <c r="C16" s="76"/>
      <c r="D16" s="76"/>
      <c r="E16" s="76"/>
      <c r="F16" s="76"/>
      <c r="G16" s="76"/>
      <c r="H16" s="76"/>
    </row>
    <row r="17" spans="1:8" ht="14.25" customHeight="1">
      <c r="A17" s="76" t="s">
        <v>90</v>
      </c>
      <c r="B17" s="76"/>
      <c r="C17" s="76"/>
      <c r="D17" s="76"/>
      <c r="E17" s="76"/>
      <c r="F17" s="76"/>
      <c r="G17" s="76"/>
      <c r="H17" s="76"/>
    </row>
    <row r="18" spans="1:8" ht="15" customHeight="1">
      <c r="A18" s="76" t="s">
        <v>160</v>
      </c>
      <c r="B18" s="76"/>
      <c r="C18" s="76"/>
      <c r="D18" s="76"/>
      <c r="E18" s="76"/>
      <c r="F18" s="76"/>
      <c r="G18" s="76"/>
      <c r="H18" s="76"/>
    </row>
    <row r="19" spans="1:8" ht="14.25" customHeight="1">
      <c r="A19" s="6"/>
      <c r="B19" s="10"/>
      <c r="C19" s="12"/>
      <c r="D19" s="10"/>
      <c r="E19" s="75" t="s">
        <v>99</v>
      </c>
      <c r="F19" s="75"/>
      <c r="G19" s="75"/>
      <c r="H19" s="75"/>
    </row>
    <row r="20" spans="1:8" ht="15" customHeight="1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98</v>
      </c>
      <c r="G20" s="8" t="s">
        <v>100</v>
      </c>
      <c r="H20" s="8" t="s">
        <v>161</v>
      </c>
    </row>
    <row r="21" spans="1:9" ht="18.75">
      <c r="A21" s="9" t="s">
        <v>8</v>
      </c>
      <c r="B21" s="13"/>
      <c r="C21" s="9"/>
      <c r="D21" s="9"/>
      <c r="E21" s="9"/>
      <c r="F21" s="81">
        <f>F22+F30+F34+F40+F44+F47+F51+F54+F57+F60+F73+F80</f>
        <v>10069.4</v>
      </c>
      <c r="G21" s="33">
        <f>G22+G30+G34+G44+G47+G54+G57+G60+G73+G80</f>
        <v>5395.3</v>
      </c>
      <c r="H21" s="33">
        <f>H22+H30+H34+H44+H47+H54+H57+H60+H73+H80</f>
        <v>5333.6</v>
      </c>
      <c r="I21" s="1"/>
    </row>
    <row r="22" spans="1:9" ht="45" customHeight="1">
      <c r="A22" s="37" t="s">
        <v>24</v>
      </c>
      <c r="B22" s="13" t="s">
        <v>30</v>
      </c>
      <c r="C22" s="9"/>
      <c r="D22" s="9"/>
      <c r="E22" s="9"/>
      <c r="F22" s="33">
        <f>F23+F28</f>
        <v>2727.2</v>
      </c>
      <c r="G22" s="33">
        <f>G23</f>
        <v>0</v>
      </c>
      <c r="H22" s="33">
        <f>H23</f>
        <v>0</v>
      </c>
      <c r="I22" s="1"/>
    </row>
    <row r="23" spans="1:9" ht="36" customHeight="1">
      <c r="A23" s="37" t="s">
        <v>25</v>
      </c>
      <c r="B23" s="13" t="s">
        <v>31</v>
      </c>
      <c r="C23" s="9"/>
      <c r="D23" s="9"/>
      <c r="E23" s="9"/>
      <c r="F23" s="33">
        <f>F24+F25+F26+F27</f>
        <v>779.4999999999999</v>
      </c>
      <c r="G23" s="33">
        <f>G24</f>
        <v>0</v>
      </c>
      <c r="H23" s="33">
        <f>H24</f>
        <v>0</v>
      </c>
      <c r="I23" s="1"/>
    </row>
    <row r="24" spans="1:9" ht="110.25" customHeight="1" thickBot="1">
      <c r="A24" s="36" t="s">
        <v>101</v>
      </c>
      <c r="B24" s="15" t="s">
        <v>32</v>
      </c>
      <c r="C24" s="16" t="s">
        <v>9</v>
      </c>
      <c r="D24" s="16" t="s">
        <v>7</v>
      </c>
      <c r="E24" s="16" t="s">
        <v>10</v>
      </c>
      <c r="F24" s="33">
        <v>592.3</v>
      </c>
      <c r="G24" s="33">
        <v>0</v>
      </c>
      <c r="H24" s="33">
        <v>0</v>
      </c>
      <c r="I24" s="1"/>
    </row>
    <row r="25" spans="1:12" ht="97.5" customHeight="1" thickBot="1">
      <c r="A25" s="69" t="s">
        <v>145</v>
      </c>
      <c r="B25" s="67" t="s">
        <v>146</v>
      </c>
      <c r="C25" s="15" t="s">
        <v>9</v>
      </c>
      <c r="D25" s="48" t="s">
        <v>7</v>
      </c>
      <c r="E25" s="48" t="s">
        <v>16</v>
      </c>
      <c r="F25" s="59">
        <v>35.3</v>
      </c>
      <c r="G25" s="33">
        <v>0</v>
      </c>
      <c r="H25" s="33">
        <v>0</v>
      </c>
      <c r="I25" s="68"/>
      <c r="J25" s="68"/>
      <c r="K25" s="68"/>
      <c r="L25" s="68"/>
    </row>
    <row r="26" spans="1:12" ht="110.25" customHeight="1" thickBot="1">
      <c r="A26" s="70" t="s">
        <v>147</v>
      </c>
      <c r="B26" s="67" t="s">
        <v>148</v>
      </c>
      <c r="C26" s="15" t="s">
        <v>9</v>
      </c>
      <c r="D26" s="16" t="s">
        <v>13</v>
      </c>
      <c r="E26" s="16" t="s">
        <v>6</v>
      </c>
      <c r="F26" s="59">
        <v>63.9</v>
      </c>
      <c r="G26" s="33">
        <v>0</v>
      </c>
      <c r="H26" s="33">
        <v>0</v>
      </c>
      <c r="I26" s="68"/>
      <c r="J26" s="68"/>
      <c r="K26" s="68"/>
      <c r="L26" s="68"/>
    </row>
    <row r="27" spans="1:12" ht="110.25" customHeight="1">
      <c r="A27" s="69" t="s">
        <v>149</v>
      </c>
      <c r="B27" s="50" t="s">
        <v>150</v>
      </c>
      <c r="C27" s="50" t="s">
        <v>9</v>
      </c>
      <c r="D27" s="71" t="s">
        <v>7</v>
      </c>
      <c r="E27" s="51" t="s">
        <v>16</v>
      </c>
      <c r="F27" s="59">
        <v>88</v>
      </c>
      <c r="G27" s="33">
        <v>0</v>
      </c>
      <c r="H27" s="33">
        <v>0</v>
      </c>
      <c r="I27" s="68"/>
      <c r="J27" s="68"/>
      <c r="K27" s="68"/>
      <c r="L27" s="68"/>
    </row>
    <row r="28" spans="1:9" ht="36" customHeight="1">
      <c r="A28" s="52" t="s">
        <v>102</v>
      </c>
      <c r="B28" s="13" t="s">
        <v>103</v>
      </c>
      <c r="C28" s="51"/>
      <c r="D28" s="48"/>
      <c r="E28" s="48"/>
      <c r="F28" s="33">
        <f>F29</f>
        <v>1947.7</v>
      </c>
      <c r="G28" s="33">
        <f>G29</f>
        <v>0</v>
      </c>
      <c r="H28" s="33">
        <f>H29</f>
        <v>0</v>
      </c>
      <c r="I28" s="1"/>
    </row>
    <row r="29" spans="1:9" ht="110.25" customHeight="1">
      <c r="A29" s="53" t="s">
        <v>104</v>
      </c>
      <c r="B29" s="54" t="s">
        <v>156</v>
      </c>
      <c r="C29" s="17" t="s">
        <v>9</v>
      </c>
      <c r="D29" s="48" t="s">
        <v>7</v>
      </c>
      <c r="E29" s="48" t="s">
        <v>10</v>
      </c>
      <c r="F29" s="33">
        <v>1947.7</v>
      </c>
      <c r="G29" s="33">
        <v>0</v>
      </c>
      <c r="H29" s="33">
        <v>0</v>
      </c>
      <c r="I29" s="1"/>
    </row>
    <row r="30" spans="1:9" ht="38.25" customHeight="1">
      <c r="A30" s="38" t="s">
        <v>76</v>
      </c>
      <c r="B30" s="24" t="s">
        <v>65</v>
      </c>
      <c r="C30" s="25"/>
      <c r="D30" s="25"/>
      <c r="E30" s="25"/>
      <c r="F30" s="32">
        <f>F31</f>
        <v>260</v>
      </c>
      <c r="G30" s="32">
        <v>0</v>
      </c>
      <c r="H30" s="33">
        <f>H31</f>
        <v>0</v>
      </c>
      <c r="I30" s="1"/>
    </row>
    <row r="31" spans="1:9" ht="39" customHeight="1">
      <c r="A31" s="38" t="s">
        <v>77</v>
      </c>
      <c r="B31" s="24" t="s">
        <v>66</v>
      </c>
      <c r="C31" s="25"/>
      <c r="D31" s="25"/>
      <c r="E31" s="25"/>
      <c r="F31" s="32">
        <f>F32+F33</f>
        <v>260</v>
      </c>
      <c r="G31" s="32">
        <v>0</v>
      </c>
      <c r="H31" s="33">
        <f>H32</f>
        <v>0</v>
      </c>
      <c r="I31" s="1"/>
    </row>
    <row r="32" spans="1:9" ht="75" customHeight="1">
      <c r="A32" s="39" t="s">
        <v>78</v>
      </c>
      <c r="B32" s="26" t="s">
        <v>67</v>
      </c>
      <c r="C32" s="27">
        <v>240</v>
      </c>
      <c r="D32" s="28" t="s">
        <v>7</v>
      </c>
      <c r="E32" s="28" t="s">
        <v>10</v>
      </c>
      <c r="F32" s="32">
        <v>250</v>
      </c>
      <c r="G32" s="32">
        <v>0</v>
      </c>
      <c r="H32" s="33">
        <v>0</v>
      </c>
      <c r="I32" s="1"/>
    </row>
    <row r="33" spans="1:9" ht="92.25" customHeight="1">
      <c r="A33" s="45" t="s">
        <v>105</v>
      </c>
      <c r="B33" s="26" t="s">
        <v>106</v>
      </c>
      <c r="C33" s="27">
        <v>240</v>
      </c>
      <c r="D33" s="28" t="s">
        <v>7</v>
      </c>
      <c r="E33" s="28" t="s">
        <v>10</v>
      </c>
      <c r="F33" s="55">
        <v>10</v>
      </c>
      <c r="G33" s="32">
        <v>0</v>
      </c>
      <c r="H33" s="33">
        <v>0</v>
      </c>
      <c r="I33" s="1"/>
    </row>
    <row r="34" spans="1:9" ht="38.25" customHeight="1">
      <c r="A34" s="36" t="s">
        <v>42</v>
      </c>
      <c r="B34" s="22" t="s">
        <v>43</v>
      </c>
      <c r="C34" s="23"/>
      <c r="D34" s="23"/>
      <c r="E34" s="23"/>
      <c r="F34" s="34">
        <f>F35+F38</f>
        <v>35.6</v>
      </c>
      <c r="G34" s="34">
        <f>G35</f>
        <v>0</v>
      </c>
      <c r="H34" s="34">
        <f>H35</f>
        <v>0</v>
      </c>
      <c r="I34" s="1"/>
    </row>
    <row r="35" spans="1:9" ht="37.5">
      <c r="A35" s="37" t="s">
        <v>44</v>
      </c>
      <c r="B35" s="13" t="s">
        <v>45</v>
      </c>
      <c r="C35" s="9"/>
      <c r="D35" s="9"/>
      <c r="E35" s="9"/>
      <c r="F35" s="33">
        <f>F36+F37</f>
        <v>25.6</v>
      </c>
      <c r="G35" s="33">
        <f>G36+G37</f>
        <v>0</v>
      </c>
      <c r="H35" s="33">
        <f>H36+H37</f>
        <v>0</v>
      </c>
      <c r="I35" s="1"/>
    </row>
    <row r="36" spans="1:9" ht="95.25" customHeight="1">
      <c r="A36" s="37" t="s">
        <v>46</v>
      </c>
      <c r="B36" s="15" t="s">
        <v>47</v>
      </c>
      <c r="C36" s="16" t="s">
        <v>9</v>
      </c>
      <c r="D36" s="16" t="s">
        <v>13</v>
      </c>
      <c r="E36" s="16" t="s">
        <v>48</v>
      </c>
      <c r="F36" s="33">
        <v>15.6</v>
      </c>
      <c r="G36" s="33">
        <v>0</v>
      </c>
      <c r="H36" s="33">
        <v>0</v>
      </c>
      <c r="I36" s="1"/>
    </row>
    <row r="37" spans="1:9" ht="93.75" customHeight="1">
      <c r="A37" s="40" t="s">
        <v>79</v>
      </c>
      <c r="B37" s="30" t="s">
        <v>68</v>
      </c>
      <c r="C37" s="31" t="s">
        <v>9</v>
      </c>
      <c r="D37" s="31" t="s">
        <v>13</v>
      </c>
      <c r="E37" s="31" t="s">
        <v>48</v>
      </c>
      <c r="F37" s="35">
        <v>10</v>
      </c>
      <c r="G37" s="35">
        <v>0</v>
      </c>
      <c r="H37" s="33">
        <v>0</v>
      </c>
      <c r="I37" s="1"/>
    </row>
    <row r="38" spans="1:9" ht="39.75" customHeight="1">
      <c r="A38" s="52" t="s">
        <v>44</v>
      </c>
      <c r="B38" s="13" t="s">
        <v>107</v>
      </c>
      <c r="C38" s="31"/>
      <c r="D38" s="31"/>
      <c r="E38" s="31"/>
      <c r="F38" s="35">
        <f>F39</f>
        <v>10</v>
      </c>
      <c r="G38" s="35">
        <f>G39</f>
        <v>0</v>
      </c>
      <c r="H38" s="35">
        <f>H39</f>
        <v>0</v>
      </c>
      <c r="I38" s="1"/>
    </row>
    <row r="39" spans="1:9" ht="81.75" customHeight="1">
      <c r="A39" s="69" t="s">
        <v>162</v>
      </c>
      <c r="B39" s="54" t="s">
        <v>163</v>
      </c>
      <c r="C39" s="17" t="s">
        <v>9</v>
      </c>
      <c r="D39" s="17" t="s">
        <v>10</v>
      </c>
      <c r="E39" s="17" t="s">
        <v>108</v>
      </c>
      <c r="F39" s="57">
        <v>10</v>
      </c>
      <c r="G39" s="33">
        <v>0</v>
      </c>
      <c r="H39" s="33">
        <v>0</v>
      </c>
      <c r="I39" s="1"/>
    </row>
    <row r="40" spans="1:9" ht="48.75" customHeight="1">
      <c r="A40" s="38" t="s">
        <v>109</v>
      </c>
      <c r="B40" s="15" t="s">
        <v>110</v>
      </c>
      <c r="C40" s="17"/>
      <c r="D40" s="17"/>
      <c r="E40" s="17"/>
      <c r="F40" s="57">
        <f>F41</f>
        <v>60</v>
      </c>
      <c r="G40" s="57">
        <f>G41</f>
        <v>0</v>
      </c>
      <c r="H40" s="57">
        <f>H41</f>
        <v>0</v>
      </c>
      <c r="I40" s="1"/>
    </row>
    <row r="41" spans="1:9" ht="43.5" customHeight="1">
      <c r="A41" s="56" t="s">
        <v>112</v>
      </c>
      <c r="B41" s="15" t="s">
        <v>111</v>
      </c>
      <c r="C41" s="17"/>
      <c r="D41" s="17"/>
      <c r="E41" s="17"/>
      <c r="F41" s="57">
        <f>F43+F42</f>
        <v>60</v>
      </c>
      <c r="G41" s="57">
        <f>G43</f>
        <v>0</v>
      </c>
      <c r="H41" s="57">
        <f>H43</f>
        <v>0</v>
      </c>
      <c r="I41" s="1"/>
    </row>
    <row r="42" spans="1:9" ht="125.25" customHeight="1">
      <c r="A42" s="69" t="s">
        <v>151</v>
      </c>
      <c r="B42" s="54" t="s">
        <v>152</v>
      </c>
      <c r="C42" s="54" t="s">
        <v>9</v>
      </c>
      <c r="D42" s="54" t="s">
        <v>10</v>
      </c>
      <c r="E42" s="54" t="s">
        <v>11</v>
      </c>
      <c r="F42" s="57">
        <v>10</v>
      </c>
      <c r="G42" s="72">
        <v>0</v>
      </c>
      <c r="H42" s="57">
        <v>0</v>
      </c>
      <c r="I42" s="1"/>
    </row>
    <row r="43" spans="1:9" ht="96.75" customHeight="1">
      <c r="A43" s="49" t="s">
        <v>114</v>
      </c>
      <c r="B43" s="54" t="s">
        <v>113</v>
      </c>
      <c r="C43" s="54" t="s">
        <v>9</v>
      </c>
      <c r="D43" s="54" t="s">
        <v>10</v>
      </c>
      <c r="E43" s="54" t="s">
        <v>11</v>
      </c>
      <c r="F43" s="57">
        <v>50</v>
      </c>
      <c r="G43" s="35">
        <v>0</v>
      </c>
      <c r="H43" s="33">
        <v>0</v>
      </c>
      <c r="I43" s="1"/>
    </row>
    <row r="44" spans="1:9" ht="34.5" customHeight="1">
      <c r="A44" s="37" t="s">
        <v>26</v>
      </c>
      <c r="B44" s="13" t="s">
        <v>34</v>
      </c>
      <c r="C44" s="9"/>
      <c r="D44" s="9"/>
      <c r="E44" s="9"/>
      <c r="F44" s="33">
        <f aca="true" t="shared" si="0" ref="F44:H45">F45</f>
        <v>1046</v>
      </c>
      <c r="G44" s="33">
        <f t="shared" si="0"/>
        <v>734.5</v>
      </c>
      <c r="H44" s="33">
        <f t="shared" si="0"/>
        <v>694.2</v>
      </c>
      <c r="I44" s="1"/>
    </row>
    <row r="45" spans="1:8" ht="37.5">
      <c r="A45" s="37" t="s">
        <v>27</v>
      </c>
      <c r="B45" s="13" t="s">
        <v>35</v>
      </c>
      <c r="C45" s="9"/>
      <c r="D45" s="9"/>
      <c r="E45" s="9"/>
      <c r="F45" s="33">
        <f t="shared" si="0"/>
        <v>1046</v>
      </c>
      <c r="G45" s="33">
        <f t="shared" si="0"/>
        <v>734.5</v>
      </c>
      <c r="H45" s="33">
        <f t="shared" si="0"/>
        <v>694.2</v>
      </c>
    </row>
    <row r="46" spans="1:8" ht="63">
      <c r="A46" s="41" t="s">
        <v>80</v>
      </c>
      <c r="B46" s="15" t="s">
        <v>36</v>
      </c>
      <c r="C46" s="58">
        <v>610</v>
      </c>
      <c r="D46" s="16" t="s">
        <v>12</v>
      </c>
      <c r="E46" s="16" t="s">
        <v>13</v>
      </c>
      <c r="F46" s="57">
        <v>1046</v>
      </c>
      <c r="G46" s="32">
        <v>734.5</v>
      </c>
      <c r="H46" s="32">
        <v>694.2</v>
      </c>
    </row>
    <row r="47" spans="1:8" ht="38.25" thickBot="1">
      <c r="A47" s="60" t="s">
        <v>81</v>
      </c>
      <c r="B47" s="29" t="s">
        <v>73</v>
      </c>
      <c r="C47" s="21"/>
      <c r="D47" s="21"/>
      <c r="E47" s="21"/>
      <c r="F47" s="34">
        <f aca="true" t="shared" si="1" ref="F47:H48">F48</f>
        <v>41.9</v>
      </c>
      <c r="G47" s="34">
        <f t="shared" si="1"/>
        <v>0</v>
      </c>
      <c r="H47" s="34">
        <f t="shared" si="1"/>
        <v>0</v>
      </c>
    </row>
    <row r="48" spans="1:8" ht="37.5">
      <c r="A48" s="43" t="s">
        <v>82</v>
      </c>
      <c r="B48" s="13" t="s">
        <v>74</v>
      </c>
      <c r="C48" s="9"/>
      <c r="D48" s="9"/>
      <c r="E48" s="9"/>
      <c r="F48" s="33">
        <f>F49+F50</f>
        <v>41.9</v>
      </c>
      <c r="G48" s="33">
        <f t="shared" si="1"/>
        <v>0</v>
      </c>
      <c r="H48" s="33">
        <f t="shared" si="1"/>
        <v>0</v>
      </c>
    </row>
    <row r="49" spans="1:8" ht="96" customHeight="1">
      <c r="A49" s="44" t="s">
        <v>83</v>
      </c>
      <c r="B49" s="15" t="s">
        <v>75</v>
      </c>
      <c r="C49" s="16">
        <v>240</v>
      </c>
      <c r="D49" s="17" t="s">
        <v>7</v>
      </c>
      <c r="E49" s="17" t="s">
        <v>10</v>
      </c>
      <c r="F49" s="33">
        <v>11.9</v>
      </c>
      <c r="G49" s="33">
        <v>0</v>
      </c>
      <c r="H49" s="33">
        <v>0</v>
      </c>
    </row>
    <row r="50" spans="1:8" ht="96" customHeight="1">
      <c r="A50" s="69" t="s">
        <v>164</v>
      </c>
      <c r="B50" s="15" t="s">
        <v>165</v>
      </c>
      <c r="C50" s="16">
        <v>240</v>
      </c>
      <c r="D50" s="17" t="s">
        <v>7</v>
      </c>
      <c r="E50" s="17" t="s">
        <v>10</v>
      </c>
      <c r="F50" s="33">
        <v>30</v>
      </c>
      <c r="G50" s="33">
        <v>0</v>
      </c>
      <c r="H50" s="33">
        <v>0</v>
      </c>
    </row>
    <row r="51" spans="1:8" ht="37.5">
      <c r="A51" s="56" t="s">
        <v>115</v>
      </c>
      <c r="B51" s="15" t="s">
        <v>117</v>
      </c>
      <c r="C51" s="16"/>
      <c r="D51" s="17"/>
      <c r="E51" s="17"/>
      <c r="F51" s="33">
        <f aca="true" t="shared" si="2" ref="F51:H52">F52</f>
        <v>20</v>
      </c>
      <c r="G51" s="33">
        <f t="shared" si="2"/>
        <v>0</v>
      </c>
      <c r="H51" s="33">
        <f t="shared" si="2"/>
        <v>0</v>
      </c>
    </row>
    <row r="52" spans="1:8" ht="37.5">
      <c r="A52" s="56" t="s">
        <v>116</v>
      </c>
      <c r="B52" s="15" t="s">
        <v>117</v>
      </c>
      <c r="C52" s="16"/>
      <c r="D52" s="17"/>
      <c r="E52" s="17"/>
      <c r="F52" s="33">
        <f t="shared" si="2"/>
        <v>20</v>
      </c>
      <c r="G52" s="33">
        <f t="shared" si="2"/>
        <v>0</v>
      </c>
      <c r="H52" s="33">
        <f t="shared" si="2"/>
        <v>0</v>
      </c>
    </row>
    <row r="53" spans="1:8" ht="94.5">
      <c r="A53" s="49" t="s">
        <v>119</v>
      </c>
      <c r="B53" s="54" t="s">
        <v>118</v>
      </c>
      <c r="C53" s="17" t="s">
        <v>9</v>
      </c>
      <c r="D53" s="17" t="s">
        <v>33</v>
      </c>
      <c r="E53" s="17" t="s">
        <v>13</v>
      </c>
      <c r="F53" s="59">
        <v>20</v>
      </c>
      <c r="G53" s="32">
        <v>0</v>
      </c>
      <c r="H53" s="32">
        <v>0</v>
      </c>
    </row>
    <row r="54" spans="1:8" ht="37.5">
      <c r="A54" s="38" t="s">
        <v>91</v>
      </c>
      <c r="B54" s="24" t="s">
        <v>92</v>
      </c>
      <c r="C54" s="25"/>
      <c r="D54" s="25"/>
      <c r="E54" s="25"/>
      <c r="F54" s="33">
        <f aca="true" t="shared" si="3" ref="F54:H55">F55</f>
        <v>134.7</v>
      </c>
      <c r="G54" s="33">
        <f t="shared" si="3"/>
        <v>134.7</v>
      </c>
      <c r="H54" s="33">
        <f t="shared" si="3"/>
        <v>134.7</v>
      </c>
    </row>
    <row r="55" spans="1:8" ht="37.5">
      <c r="A55" s="38" t="s">
        <v>93</v>
      </c>
      <c r="B55" s="24" t="s">
        <v>94</v>
      </c>
      <c r="C55" s="25"/>
      <c r="D55" s="25"/>
      <c r="E55" s="25"/>
      <c r="F55" s="33">
        <v>134.7</v>
      </c>
      <c r="G55" s="33">
        <f t="shared" si="3"/>
        <v>134.7</v>
      </c>
      <c r="H55" s="33">
        <v>134.7</v>
      </c>
    </row>
    <row r="56" spans="1:8" ht="100.5" customHeight="1">
      <c r="A56" s="38" t="s">
        <v>95</v>
      </c>
      <c r="B56" s="26" t="s">
        <v>96</v>
      </c>
      <c r="C56" s="27">
        <v>240</v>
      </c>
      <c r="D56" s="28" t="s">
        <v>6</v>
      </c>
      <c r="E56" s="28" t="s">
        <v>97</v>
      </c>
      <c r="F56" s="32">
        <v>134.7</v>
      </c>
      <c r="G56" s="32">
        <v>134.7</v>
      </c>
      <c r="H56" s="33">
        <v>134.7</v>
      </c>
    </row>
    <row r="57" spans="1:8" ht="37.5" customHeight="1">
      <c r="A57" s="37" t="s">
        <v>49</v>
      </c>
      <c r="B57" s="13" t="s">
        <v>50</v>
      </c>
      <c r="C57" s="9"/>
      <c r="D57" s="9"/>
      <c r="E57" s="9"/>
      <c r="F57" s="63">
        <f>F58</f>
        <v>4</v>
      </c>
      <c r="G57" s="33">
        <f>G58</f>
        <v>0</v>
      </c>
      <c r="H57" s="33">
        <f>H58</f>
        <v>0</v>
      </c>
    </row>
    <row r="58" spans="1:8" ht="37.5">
      <c r="A58" s="37" t="s">
        <v>51</v>
      </c>
      <c r="B58" s="13" t="s">
        <v>52</v>
      </c>
      <c r="C58" s="9"/>
      <c r="D58" s="9"/>
      <c r="E58" s="9"/>
      <c r="F58" s="33">
        <f>4</f>
        <v>4</v>
      </c>
      <c r="G58" s="33">
        <f>G59</f>
        <v>0</v>
      </c>
      <c r="H58" s="33">
        <f>H59</f>
        <v>0</v>
      </c>
    </row>
    <row r="59" spans="1:8" ht="94.5" customHeight="1">
      <c r="A59" s="37" t="s">
        <v>53</v>
      </c>
      <c r="B59" s="15" t="s">
        <v>54</v>
      </c>
      <c r="C59" s="16" t="s">
        <v>9</v>
      </c>
      <c r="D59" s="16" t="s">
        <v>13</v>
      </c>
      <c r="E59" s="16" t="s">
        <v>6</v>
      </c>
      <c r="F59" s="33">
        <v>4</v>
      </c>
      <c r="G59" s="33">
        <v>0</v>
      </c>
      <c r="H59" s="33">
        <v>0</v>
      </c>
    </row>
    <row r="60" spans="1:8" ht="35.25" customHeight="1">
      <c r="A60" s="37" t="s">
        <v>28</v>
      </c>
      <c r="B60" s="13" t="s">
        <v>37</v>
      </c>
      <c r="C60" s="9"/>
      <c r="D60" s="9"/>
      <c r="E60" s="9"/>
      <c r="F60" s="33">
        <f>F61+F71+F67</f>
        <v>5508.400000000001</v>
      </c>
      <c r="G60" s="33">
        <f>G61+G71+G67</f>
        <v>4310.1</v>
      </c>
      <c r="H60" s="33">
        <f>H61+H71+H67</f>
        <v>4154.2</v>
      </c>
    </row>
    <row r="61" spans="1:8" ht="37.5">
      <c r="A61" s="37" t="s">
        <v>55</v>
      </c>
      <c r="B61" s="13" t="s">
        <v>56</v>
      </c>
      <c r="C61" s="9"/>
      <c r="D61" s="9"/>
      <c r="E61" s="9"/>
      <c r="F61" s="33">
        <f>F62+F63+F64+F65+F66</f>
        <v>61.2</v>
      </c>
      <c r="G61" s="33">
        <f>G62+G63+G64+G65</f>
        <v>116.6</v>
      </c>
      <c r="H61" s="33">
        <f>H62+H63+H64+H65</f>
        <v>0</v>
      </c>
    </row>
    <row r="62" spans="1:8" ht="78.75">
      <c r="A62" s="37" t="s">
        <v>57</v>
      </c>
      <c r="B62" s="15" t="s">
        <v>58</v>
      </c>
      <c r="C62" s="16" t="s">
        <v>17</v>
      </c>
      <c r="D62" s="16" t="s">
        <v>13</v>
      </c>
      <c r="E62" s="16" t="s">
        <v>48</v>
      </c>
      <c r="F62" s="33">
        <v>20</v>
      </c>
      <c r="G62" s="33">
        <v>0</v>
      </c>
      <c r="H62" s="33">
        <v>0</v>
      </c>
    </row>
    <row r="63" spans="1:8" ht="93" customHeight="1">
      <c r="A63" s="49" t="s">
        <v>122</v>
      </c>
      <c r="B63" s="15" t="s">
        <v>123</v>
      </c>
      <c r="C63" s="54" t="s">
        <v>9</v>
      </c>
      <c r="D63" s="54" t="s">
        <v>124</v>
      </c>
      <c r="E63" s="54" t="s">
        <v>7</v>
      </c>
      <c r="F63" s="59">
        <v>26.2</v>
      </c>
      <c r="G63" s="32">
        <v>0</v>
      </c>
      <c r="H63" s="32">
        <v>0</v>
      </c>
    </row>
    <row r="64" spans="1:8" ht="94.5">
      <c r="A64" s="49" t="s">
        <v>120</v>
      </c>
      <c r="B64" s="54" t="s">
        <v>121</v>
      </c>
      <c r="C64" s="54" t="s">
        <v>9</v>
      </c>
      <c r="D64" s="15" t="s">
        <v>13</v>
      </c>
      <c r="E64" s="15" t="s">
        <v>48</v>
      </c>
      <c r="F64" s="57">
        <v>10</v>
      </c>
      <c r="G64" s="32">
        <v>0</v>
      </c>
      <c r="H64" s="32">
        <v>0</v>
      </c>
    </row>
    <row r="65" spans="1:8" ht="78.75">
      <c r="A65" s="49" t="s">
        <v>144</v>
      </c>
      <c r="B65" s="54" t="s">
        <v>125</v>
      </c>
      <c r="C65" s="17" t="s">
        <v>137</v>
      </c>
      <c r="D65" s="17" t="s">
        <v>13</v>
      </c>
      <c r="E65" s="17" t="s">
        <v>124</v>
      </c>
      <c r="F65" s="33">
        <v>0</v>
      </c>
      <c r="G65" s="33">
        <v>116.6</v>
      </c>
      <c r="H65" s="33">
        <v>0</v>
      </c>
    </row>
    <row r="66" spans="1:8" ht="98.25" customHeight="1">
      <c r="A66" s="69" t="s">
        <v>166</v>
      </c>
      <c r="B66" s="54" t="s">
        <v>167</v>
      </c>
      <c r="C66" s="54" t="s">
        <v>9</v>
      </c>
      <c r="D66" s="17" t="s">
        <v>12</v>
      </c>
      <c r="E66" s="17" t="s">
        <v>6</v>
      </c>
      <c r="F66" s="33">
        <v>5</v>
      </c>
      <c r="G66" s="33"/>
      <c r="H66" s="33"/>
    </row>
    <row r="67" spans="1:8" ht="50.25" customHeight="1">
      <c r="A67" s="61" t="s">
        <v>127</v>
      </c>
      <c r="B67" s="13" t="s">
        <v>126</v>
      </c>
      <c r="C67" s="16"/>
      <c r="D67" s="16"/>
      <c r="E67" s="16"/>
      <c r="F67" s="33">
        <f>F68+F69+F70</f>
        <v>5394.400000000001</v>
      </c>
      <c r="G67" s="33">
        <f>G68+G69+G70</f>
        <v>4193.5</v>
      </c>
      <c r="H67" s="33">
        <f>H68+H69+H70</f>
        <v>4154.2</v>
      </c>
    </row>
    <row r="68" spans="1:8" ht="93" customHeight="1">
      <c r="A68" s="42" t="s">
        <v>128</v>
      </c>
      <c r="B68" s="15" t="s">
        <v>129</v>
      </c>
      <c r="C68" s="16" t="s">
        <v>15</v>
      </c>
      <c r="D68" s="15" t="s">
        <v>13</v>
      </c>
      <c r="E68" s="15" t="s">
        <v>6</v>
      </c>
      <c r="F68" s="59">
        <v>4256.6</v>
      </c>
      <c r="G68" s="59">
        <v>4193.5</v>
      </c>
      <c r="H68" s="59">
        <v>4154.2</v>
      </c>
    </row>
    <row r="69" spans="1:8" ht="95.25" customHeight="1">
      <c r="A69" s="42" t="s">
        <v>153</v>
      </c>
      <c r="B69" s="15" t="s">
        <v>130</v>
      </c>
      <c r="C69" s="58" t="s">
        <v>9</v>
      </c>
      <c r="D69" s="15" t="s">
        <v>13</v>
      </c>
      <c r="E69" s="15" t="s">
        <v>6</v>
      </c>
      <c r="F69" s="57">
        <v>1132.7</v>
      </c>
      <c r="G69" s="32">
        <v>0</v>
      </c>
      <c r="H69" s="32">
        <v>0</v>
      </c>
    </row>
    <row r="70" spans="1:8" ht="81.75" customHeight="1">
      <c r="A70" s="42" t="s">
        <v>154</v>
      </c>
      <c r="B70" s="15" t="s">
        <v>130</v>
      </c>
      <c r="C70" s="58" t="s">
        <v>17</v>
      </c>
      <c r="D70" s="15" t="s">
        <v>13</v>
      </c>
      <c r="E70" s="15" t="s">
        <v>6</v>
      </c>
      <c r="F70" s="57">
        <v>5.1</v>
      </c>
      <c r="G70" s="32">
        <v>0</v>
      </c>
      <c r="H70" s="32">
        <v>0</v>
      </c>
    </row>
    <row r="71" spans="1:8" ht="45" customHeight="1">
      <c r="A71" s="52" t="s">
        <v>131</v>
      </c>
      <c r="B71" s="15" t="s">
        <v>132</v>
      </c>
      <c r="C71" s="16"/>
      <c r="D71" s="16"/>
      <c r="E71" s="16"/>
      <c r="F71" s="33">
        <f>F72</f>
        <v>52.8</v>
      </c>
      <c r="G71" s="33">
        <v>0</v>
      </c>
      <c r="H71" s="33">
        <f>H72</f>
        <v>0</v>
      </c>
    </row>
    <row r="72" spans="1:8" ht="94.5">
      <c r="A72" s="42" t="s">
        <v>133</v>
      </c>
      <c r="B72" s="15" t="s">
        <v>134</v>
      </c>
      <c r="C72" s="16" t="s">
        <v>14</v>
      </c>
      <c r="D72" s="16" t="s">
        <v>11</v>
      </c>
      <c r="E72" s="16" t="s">
        <v>13</v>
      </c>
      <c r="F72" s="33">
        <v>52.8</v>
      </c>
      <c r="G72" s="33">
        <v>0</v>
      </c>
      <c r="H72" s="33">
        <v>0</v>
      </c>
    </row>
    <row r="73" spans="1:8" ht="36.75" customHeight="1">
      <c r="A73" s="37" t="s">
        <v>59</v>
      </c>
      <c r="B73" s="15" t="s">
        <v>60</v>
      </c>
      <c r="C73" s="16"/>
      <c r="D73" s="16"/>
      <c r="E73" s="16"/>
      <c r="F73" s="33">
        <f>F74</f>
        <v>150</v>
      </c>
      <c r="G73" s="33">
        <f>G74</f>
        <v>0</v>
      </c>
      <c r="H73" s="33">
        <f>H74</f>
        <v>0</v>
      </c>
    </row>
    <row r="74" spans="1:8" ht="37.5">
      <c r="A74" s="37" t="s">
        <v>61</v>
      </c>
      <c r="B74" s="13" t="s">
        <v>62</v>
      </c>
      <c r="C74" s="9"/>
      <c r="D74" s="9"/>
      <c r="E74" s="9"/>
      <c r="F74" s="33">
        <f>F75+F76+F77+F78+F79</f>
        <v>150</v>
      </c>
      <c r="G74" s="33">
        <f>G75+G76+G77+G78+G79</f>
        <v>0</v>
      </c>
      <c r="H74" s="33">
        <f>H75+H76+H77+H78+H79</f>
        <v>0</v>
      </c>
    </row>
    <row r="75" spans="1:8" ht="94.5">
      <c r="A75" s="45" t="s">
        <v>84</v>
      </c>
      <c r="B75" s="15" t="s">
        <v>69</v>
      </c>
      <c r="C75" s="16" t="s">
        <v>9</v>
      </c>
      <c r="D75" s="16" t="s">
        <v>13</v>
      </c>
      <c r="E75" s="16" t="s">
        <v>48</v>
      </c>
      <c r="F75" s="59">
        <v>40</v>
      </c>
      <c r="G75" s="33">
        <v>0</v>
      </c>
      <c r="H75" s="33">
        <v>0</v>
      </c>
    </row>
    <row r="76" spans="1:8" ht="96" customHeight="1">
      <c r="A76" s="45" t="s">
        <v>85</v>
      </c>
      <c r="B76" s="15" t="s">
        <v>70</v>
      </c>
      <c r="C76" s="16" t="s">
        <v>9</v>
      </c>
      <c r="D76" s="16" t="s">
        <v>13</v>
      </c>
      <c r="E76" s="16" t="s">
        <v>48</v>
      </c>
      <c r="F76" s="59">
        <v>50</v>
      </c>
      <c r="G76" s="33">
        <v>0</v>
      </c>
      <c r="H76" s="33">
        <v>0</v>
      </c>
    </row>
    <row r="77" spans="1:8" ht="95.25" thickBot="1">
      <c r="A77" s="37" t="s">
        <v>63</v>
      </c>
      <c r="B77" s="15" t="s">
        <v>64</v>
      </c>
      <c r="C77" s="15" t="s">
        <v>9</v>
      </c>
      <c r="D77" s="15" t="s">
        <v>13</v>
      </c>
      <c r="E77" s="15" t="s">
        <v>48</v>
      </c>
      <c r="F77" s="57">
        <v>30</v>
      </c>
      <c r="G77" s="33">
        <v>0</v>
      </c>
      <c r="H77" s="33">
        <v>0</v>
      </c>
    </row>
    <row r="78" spans="1:8" ht="80.25" customHeight="1" thickBot="1">
      <c r="A78" s="46" t="s">
        <v>86</v>
      </c>
      <c r="B78" s="15" t="s">
        <v>71</v>
      </c>
      <c r="C78" s="16" t="s">
        <v>9</v>
      </c>
      <c r="D78" s="16" t="s">
        <v>13</v>
      </c>
      <c r="E78" s="16" t="s">
        <v>48</v>
      </c>
      <c r="F78" s="59">
        <v>15</v>
      </c>
      <c r="G78" s="33">
        <v>0</v>
      </c>
      <c r="H78" s="33">
        <v>0</v>
      </c>
    </row>
    <row r="79" spans="1:8" ht="95.25" thickBot="1">
      <c r="A79" s="47" t="s">
        <v>87</v>
      </c>
      <c r="B79" s="15" t="s">
        <v>72</v>
      </c>
      <c r="C79" s="16" t="s">
        <v>9</v>
      </c>
      <c r="D79" s="16" t="s">
        <v>13</v>
      </c>
      <c r="E79" s="16" t="s">
        <v>48</v>
      </c>
      <c r="F79" s="59">
        <v>15</v>
      </c>
      <c r="G79" s="33">
        <v>0</v>
      </c>
      <c r="H79" s="33">
        <v>0</v>
      </c>
    </row>
    <row r="80" spans="1:8" ht="36.75" customHeight="1">
      <c r="A80" s="37" t="s">
        <v>29</v>
      </c>
      <c r="B80" s="13" t="s">
        <v>38</v>
      </c>
      <c r="C80" s="9"/>
      <c r="D80" s="9"/>
      <c r="E80" s="9"/>
      <c r="F80" s="33">
        <f>F81</f>
        <v>81.60000000000001</v>
      </c>
      <c r="G80" s="33">
        <f>G81</f>
        <v>216</v>
      </c>
      <c r="H80" s="33">
        <f>H81</f>
        <v>350.5</v>
      </c>
    </row>
    <row r="81" spans="1:8" ht="37.5" customHeight="1">
      <c r="A81" s="37" t="s">
        <v>18</v>
      </c>
      <c r="B81" s="13" t="s">
        <v>39</v>
      </c>
      <c r="C81" s="9"/>
      <c r="D81" s="9"/>
      <c r="E81" s="9"/>
      <c r="F81" s="33">
        <f>F82+F84+F83</f>
        <v>81.60000000000001</v>
      </c>
      <c r="G81" s="33">
        <f>G82+G84+G83</f>
        <v>216</v>
      </c>
      <c r="H81" s="33">
        <f>H82+H84+H83</f>
        <v>350.5</v>
      </c>
    </row>
    <row r="82" spans="1:8" ht="67.5" customHeight="1">
      <c r="A82" s="37" t="s">
        <v>88</v>
      </c>
      <c r="B82" s="15" t="s">
        <v>40</v>
      </c>
      <c r="C82" s="16" t="s">
        <v>15</v>
      </c>
      <c r="D82" s="16" t="s">
        <v>16</v>
      </c>
      <c r="E82" s="16" t="s">
        <v>10</v>
      </c>
      <c r="F82" s="33">
        <v>81.4</v>
      </c>
      <c r="G82" s="33">
        <v>82.9</v>
      </c>
      <c r="H82" s="33">
        <v>88</v>
      </c>
    </row>
    <row r="83" spans="1:8" ht="110.25" customHeight="1">
      <c r="A83" s="37" t="s">
        <v>89</v>
      </c>
      <c r="B83" s="15" t="s">
        <v>41</v>
      </c>
      <c r="C83" s="16" t="s">
        <v>9</v>
      </c>
      <c r="D83" s="16" t="s">
        <v>13</v>
      </c>
      <c r="E83" s="16" t="s">
        <v>6</v>
      </c>
      <c r="F83" s="33">
        <v>0.2</v>
      </c>
      <c r="G83" s="33">
        <v>0.2</v>
      </c>
      <c r="H83" s="33">
        <v>0.2</v>
      </c>
    </row>
    <row r="84" spans="1:8" ht="58.5" customHeight="1">
      <c r="A84" s="62" t="s">
        <v>135</v>
      </c>
      <c r="B84" s="54" t="s">
        <v>136</v>
      </c>
      <c r="C84" s="17" t="s">
        <v>137</v>
      </c>
      <c r="D84" s="16" t="s">
        <v>13</v>
      </c>
      <c r="E84" s="16">
        <v>13</v>
      </c>
      <c r="F84" s="33">
        <v>0</v>
      </c>
      <c r="G84" s="32">
        <v>132.9</v>
      </c>
      <c r="H84" s="32">
        <v>262.3</v>
      </c>
    </row>
    <row r="85" spans="1:8" ht="65.25" customHeight="1">
      <c r="A85" s="73" t="s">
        <v>139</v>
      </c>
      <c r="B85" s="73"/>
      <c r="C85" s="64"/>
      <c r="D85" s="64"/>
      <c r="E85" s="64"/>
      <c r="F85" s="74" t="s">
        <v>140</v>
      </c>
      <c r="G85" s="74"/>
      <c r="H85" s="64"/>
    </row>
    <row r="86" spans="1:8" ht="50.25" customHeight="1">
      <c r="A86" s="14"/>
      <c r="B86" s="18"/>
      <c r="C86" s="19"/>
      <c r="D86" s="19"/>
      <c r="E86" s="19"/>
      <c r="F86" s="19"/>
      <c r="G86" s="19"/>
      <c r="H86" s="20"/>
    </row>
    <row r="87" spans="1:7" ht="40.5" customHeight="1">
      <c r="A87" s="4"/>
      <c r="B87" s="14"/>
      <c r="C87" s="14"/>
      <c r="D87" s="14"/>
      <c r="E87" s="14"/>
      <c r="F87" s="14"/>
      <c r="G87" s="14"/>
    </row>
  </sheetData>
  <sheetProtection/>
  <mergeCells count="21">
    <mergeCell ref="B6:H6"/>
    <mergeCell ref="B5:H5"/>
    <mergeCell ref="B2:H2"/>
    <mergeCell ref="B11:H11"/>
    <mergeCell ref="B3:H3"/>
    <mergeCell ref="B4:H4"/>
    <mergeCell ref="A15:H15"/>
    <mergeCell ref="B9:H9"/>
    <mergeCell ref="B1:H1"/>
    <mergeCell ref="B8:H8"/>
    <mergeCell ref="B10:H10"/>
    <mergeCell ref="B13:H13"/>
    <mergeCell ref="A14:H14"/>
    <mergeCell ref="B12:H12"/>
    <mergeCell ref="B7:H7"/>
    <mergeCell ref="A85:B85"/>
    <mergeCell ref="F85:G85"/>
    <mergeCell ref="E19:H19"/>
    <mergeCell ref="A16:H16"/>
    <mergeCell ref="A17:H17"/>
    <mergeCell ref="A18:H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2020-01-29T07:38:33Z</cp:lastPrinted>
  <dcterms:created xsi:type="dcterms:W3CDTF">2007-03-05T07:46:27Z</dcterms:created>
  <dcterms:modified xsi:type="dcterms:W3CDTF">2020-03-26T13:15:05Z</dcterms:modified>
  <cp:category/>
  <cp:version/>
  <cp:contentType/>
  <cp:contentStatus/>
</cp:coreProperties>
</file>