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  <sheet name="Лист1" sheetId="2" r:id="rId2"/>
  </sheets>
  <definedNames>
    <definedName name="XEON1_Budget08K_PRB_R_Rep3_Ros1" localSheetId="1">'Лист1'!$A$11:$D$31</definedName>
    <definedName name="XEON1_Budget08K_PRB_R_Rep3_Ros1" localSheetId="0">'Лист1 (2)'!$A$11:$C$36</definedName>
    <definedName name="Запрос_из_Распределение2" localSheetId="1">'Лист1'!#REF!</definedName>
    <definedName name="Запрос_из_Распределение2" localSheetId="0">'Лист1 (2)'!#REF!</definedName>
    <definedName name="_xlnm.Print_Area" localSheetId="1">'Лист1'!$A$1:$E$34</definedName>
    <definedName name="_xlnm.Print_Area" localSheetId="0">'Лист1 (2)'!$A$1:$D$39</definedName>
  </definedNames>
  <calcPr fullCalcOnLoad="1"/>
</workbook>
</file>

<file path=xl/sharedStrings.xml><?xml version="1.0" encoding="utf-8"?>
<sst xmlns="http://schemas.openxmlformats.org/spreadsheetml/2006/main" count="134" uniqueCount="55">
  <si>
    <t>Наименование</t>
  </si>
  <si>
    <t>Рз</t>
  </si>
  <si>
    <t>ПР</t>
  </si>
  <si>
    <t>ИТОГО:</t>
  </si>
  <si>
    <t>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</si>
  <si>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</si>
  <si>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</si>
  <si>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</si>
  <si>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</si>
  <si>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</si>
  <si>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</si>
  <si>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</si>
  <si>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</si>
  <si>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</si>
  <si>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жилищно-коммунального хозяйства</t>
  </si>
  <si>
    <t>08</t>
  </si>
  <si>
    <t>Культура</t>
  </si>
  <si>
    <t>10</t>
  </si>
  <si>
    <t>Пенсионное обеспечение</t>
  </si>
  <si>
    <t>Утвержденные бюджетные ассигнования</t>
  </si>
  <si>
    <t>Кассовое исполнение</t>
  </si>
  <si>
    <t>Приложение 4</t>
  </si>
  <si>
    <t>Расходы местного бюджета</t>
  </si>
  <si>
    <t>Национальная оборона</t>
  </si>
  <si>
    <t>Мобилизационная и вневойсковая подготовка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</si>
  <si>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</si>
  <si>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</si>
  <si>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</si>
  <si>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</si>
  <si>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</si>
  <si>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</si>
  <si>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</si>
  <si>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Социальная политика</t>
  </si>
  <si>
    <t> Дорожное хозяйство (дорожные фонды)</t>
  </si>
  <si>
    <t>Водное хозяйство</t>
  </si>
  <si>
    <t>06</t>
  </si>
  <si>
    <t xml:space="preserve">по разделам и подразделам функциональной классификации </t>
  </si>
  <si>
    <t>к проекту Решения Собрания депутатов Семичанского сельского поселения "Об отчете об исполнении бюджета  Семичанского сельского поселения Дубовского района  
за 2014 год"</t>
  </si>
  <si>
    <t>(тыс.руб)</t>
  </si>
  <si>
    <t>Начальник сектора экономики и финансов                                  Г.Г.Жигунова</t>
  </si>
  <si>
    <t>расходов бюджетов 
за 2014 год</t>
  </si>
  <si>
    <t xml:space="preserve">по разделам и подразделам классификации </t>
  </si>
  <si>
    <t>14</t>
  </si>
  <si>
    <t xml:space="preserve">Другие вопросы в области национальной безопасности и правоохранительной деятельности </t>
  </si>
  <si>
    <t>Культура и кинематография</t>
  </si>
  <si>
    <t>Обеспечение пожарной безопасности</t>
  </si>
  <si>
    <t xml:space="preserve">Расходы бюджета сельского поселения </t>
  </si>
  <si>
    <t>Приложение 3</t>
  </si>
  <si>
    <t>расходов бюджетов за 2016 год</t>
  </si>
  <si>
    <t>Обеспечение проведения выборов и референдумов</t>
  </si>
  <si>
    <t>07</t>
  </si>
  <si>
    <t>Общеэкономические вопросы</t>
  </si>
  <si>
    <t>Физическая культура и спорт</t>
  </si>
  <si>
    <t>Физическая культура</t>
  </si>
  <si>
    <t>к решению Собрания депутатов Семичанского сельского поселения "Об отчете об исполнении бюджета  Семичанского сельского поселения Дубовского района  
за 2016год"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</si>
</sst>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B2" sqref="B2:D3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9.75390625" style="1" customWidth="1"/>
    <col min="4" max="4" width="15.25390625" style="7" customWidth="1"/>
    <col min="5" max="5" width="3.125" style="4" customWidth="1"/>
    <col min="6" max="16384" width="3.125" style="1" customWidth="1"/>
  </cols>
  <sheetData>
    <row r="1" spans="1:5" ht="18.75" customHeight="1">
      <c r="A1" s="9"/>
      <c r="B1" s="35" t="s">
        <v>47</v>
      </c>
      <c r="C1" s="35"/>
      <c r="D1" s="35"/>
      <c r="E1" s="1"/>
    </row>
    <row r="2" spans="2:5" ht="29.25" customHeight="1">
      <c r="B2" s="36" t="s">
        <v>54</v>
      </c>
      <c r="C2" s="36"/>
      <c r="D2" s="36"/>
      <c r="E2" s="1"/>
    </row>
    <row r="3" spans="1:5" ht="81" customHeight="1">
      <c r="A3" s="10"/>
      <c r="B3" s="36"/>
      <c r="C3" s="36"/>
      <c r="D3" s="36"/>
      <c r="E3" s="1"/>
    </row>
    <row r="4" spans="2:3" ht="9" customHeight="1">
      <c r="B4" s="37"/>
      <c r="C4" s="37"/>
    </row>
    <row r="5" spans="1:4" ht="18" customHeight="1">
      <c r="A5" s="38" t="s">
        <v>46</v>
      </c>
      <c r="B5" s="38"/>
      <c r="C5" s="38"/>
      <c r="D5" s="38"/>
    </row>
    <row r="6" spans="1:4" ht="18.75" customHeight="1">
      <c r="A6" s="38" t="s">
        <v>41</v>
      </c>
      <c r="B6" s="38"/>
      <c r="C6" s="38"/>
      <c r="D6" s="38"/>
    </row>
    <row r="7" spans="1:4" ht="21.75" customHeight="1">
      <c r="A7" s="38" t="s">
        <v>48</v>
      </c>
      <c r="B7" s="38"/>
      <c r="C7" s="38"/>
      <c r="D7" s="38"/>
    </row>
    <row r="8" spans="1:4" ht="39.75" customHeight="1">
      <c r="A8" s="27"/>
      <c r="B8" s="27"/>
      <c r="C8" s="27"/>
      <c r="D8" s="27"/>
    </row>
    <row r="9" ht="15.75" customHeight="1">
      <c r="D9" s="28"/>
    </row>
    <row r="10" spans="1:4" ht="42.75" customHeight="1">
      <c r="A10" s="11" t="s">
        <v>0</v>
      </c>
      <c r="B10" s="11" t="s">
        <v>1</v>
      </c>
      <c r="C10" s="11" t="s">
        <v>2</v>
      </c>
      <c r="D10" s="15" t="s">
        <v>20</v>
      </c>
    </row>
    <row r="11" spans="1:4" ht="13.5" customHeight="1">
      <c r="A11" s="13">
        <v>1</v>
      </c>
      <c r="B11" s="13">
        <v>2</v>
      </c>
      <c r="C11" s="13">
        <v>3</v>
      </c>
      <c r="D11" s="14">
        <v>4</v>
      </c>
    </row>
    <row r="12" spans="1:4" ht="18.75" customHeight="1">
      <c r="A12" s="20" t="s">
        <v>25</v>
      </c>
      <c r="B12" s="21" t="s">
        <v>4</v>
      </c>
      <c r="C12" s="21"/>
      <c r="D12" s="22">
        <f>D13+D14+D16+D15</f>
        <v>5176.2</v>
      </c>
    </row>
    <row r="13" spans="1:4" ht="37.5">
      <c r="A13" s="3" t="s">
        <v>6</v>
      </c>
      <c r="B13" s="5" t="s">
        <v>4</v>
      </c>
      <c r="C13" s="5" t="s">
        <v>7</v>
      </c>
      <c r="D13" s="6">
        <v>888.6</v>
      </c>
    </row>
    <row r="14" spans="1:4" ht="56.25">
      <c r="A14" s="3" t="s">
        <v>9</v>
      </c>
      <c r="B14" s="5" t="s">
        <v>4</v>
      </c>
      <c r="C14" s="5" t="s">
        <v>10</v>
      </c>
      <c r="D14" s="6">
        <v>3881.1</v>
      </c>
    </row>
    <row r="15" spans="1:4" ht="18.75">
      <c r="A15" s="3" t="s">
        <v>49</v>
      </c>
      <c r="B15" s="16" t="s">
        <v>4</v>
      </c>
      <c r="C15" s="16" t="s">
        <v>50</v>
      </c>
      <c r="D15" s="6">
        <v>95.7</v>
      </c>
    </row>
    <row r="16" spans="1:4" ht="21.75" customHeight="1">
      <c r="A16" s="3" t="s">
        <v>5</v>
      </c>
      <c r="B16" s="5" t="s">
        <v>4</v>
      </c>
      <c r="C16" s="5">
        <v>13</v>
      </c>
      <c r="D16" s="8">
        <v>310.8</v>
      </c>
    </row>
    <row r="17" spans="1:4" ht="17.25" customHeight="1">
      <c r="A17" s="23" t="s">
        <v>23</v>
      </c>
      <c r="B17" s="24" t="s">
        <v>7</v>
      </c>
      <c r="C17" s="24"/>
      <c r="D17" s="22">
        <f>D18</f>
        <v>69.9</v>
      </c>
    </row>
    <row r="18" spans="1:4" ht="18.75">
      <c r="A18" s="17" t="s">
        <v>24</v>
      </c>
      <c r="B18" s="16" t="s">
        <v>7</v>
      </c>
      <c r="C18" s="16" t="s">
        <v>8</v>
      </c>
      <c r="D18" s="6">
        <v>69.9</v>
      </c>
    </row>
    <row r="19" spans="1:4" ht="36" customHeight="1">
      <c r="A19" s="20" t="s">
        <v>26</v>
      </c>
      <c r="B19" s="21" t="s">
        <v>8</v>
      </c>
      <c r="C19" s="21"/>
      <c r="D19" s="22">
        <f>D20+D21+D22</f>
        <v>125.7</v>
      </c>
    </row>
    <row r="20" spans="1:4" ht="37.5">
      <c r="A20" s="17" t="s">
        <v>12</v>
      </c>
      <c r="B20" s="5" t="s">
        <v>8</v>
      </c>
      <c r="C20" s="5" t="s">
        <v>13</v>
      </c>
      <c r="D20" s="6">
        <v>33.2</v>
      </c>
    </row>
    <row r="21" spans="1:4" ht="18.75">
      <c r="A21" s="17" t="s">
        <v>45</v>
      </c>
      <c r="B21" s="16" t="s">
        <v>8</v>
      </c>
      <c r="C21" s="16" t="s">
        <v>17</v>
      </c>
      <c r="D21" s="6">
        <v>85</v>
      </c>
    </row>
    <row r="22" spans="1:4" ht="37.5">
      <c r="A22" s="17" t="s">
        <v>43</v>
      </c>
      <c r="B22" s="16" t="s">
        <v>8</v>
      </c>
      <c r="C22" s="16" t="s">
        <v>42</v>
      </c>
      <c r="D22" s="6">
        <v>7.5</v>
      </c>
    </row>
    <row r="23" spans="1:4" ht="18.75" customHeight="1">
      <c r="A23" s="20" t="s">
        <v>27</v>
      </c>
      <c r="B23" s="21" t="s">
        <v>10</v>
      </c>
      <c r="C23" s="21"/>
      <c r="D23" s="22">
        <f>D25+D24</f>
        <v>376.1</v>
      </c>
    </row>
    <row r="24" spans="1:4" ht="18.75" customHeight="1">
      <c r="A24" s="3" t="s">
        <v>51</v>
      </c>
      <c r="B24" s="16" t="s">
        <v>10</v>
      </c>
      <c r="C24" s="16" t="s">
        <v>4</v>
      </c>
      <c r="D24" s="6">
        <v>45.8</v>
      </c>
    </row>
    <row r="25" spans="1:4" ht="20.25" customHeight="1">
      <c r="A25" s="17" t="s">
        <v>33</v>
      </c>
      <c r="B25" s="5" t="s">
        <v>10</v>
      </c>
      <c r="C25" s="18" t="s">
        <v>13</v>
      </c>
      <c r="D25" s="6">
        <v>330.3</v>
      </c>
    </row>
    <row r="26" spans="1:4" ht="19.5" customHeight="1">
      <c r="A26" s="20" t="s">
        <v>28</v>
      </c>
      <c r="B26" s="21" t="s">
        <v>11</v>
      </c>
      <c r="C26" s="21"/>
      <c r="D26" s="22">
        <f>D27+D28+D29</f>
        <v>2727</v>
      </c>
    </row>
    <row r="27" spans="1:4" ht="18.75">
      <c r="A27" s="17" t="s">
        <v>29</v>
      </c>
      <c r="B27" s="5" t="s">
        <v>11</v>
      </c>
      <c r="C27" s="18" t="s">
        <v>7</v>
      </c>
      <c r="D27" s="6">
        <v>1548.5</v>
      </c>
    </row>
    <row r="28" spans="1:4" ht="18.75" customHeight="1">
      <c r="A28" s="29" t="s">
        <v>30</v>
      </c>
      <c r="B28" s="30" t="s">
        <v>11</v>
      </c>
      <c r="C28" s="31" t="s">
        <v>8</v>
      </c>
      <c r="D28" s="32">
        <v>1129.7</v>
      </c>
    </row>
    <row r="29" spans="1:4" ht="19.5" customHeight="1">
      <c r="A29" s="17" t="s">
        <v>14</v>
      </c>
      <c r="B29" s="16" t="s">
        <v>11</v>
      </c>
      <c r="C29" s="18" t="s">
        <v>11</v>
      </c>
      <c r="D29" s="6">
        <v>48.8</v>
      </c>
    </row>
    <row r="30" spans="1:4" ht="18" customHeight="1">
      <c r="A30" s="23" t="s">
        <v>44</v>
      </c>
      <c r="B30" s="24" t="s">
        <v>15</v>
      </c>
      <c r="C30" s="25"/>
      <c r="D30" s="22">
        <f>D31</f>
        <v>867.5</v>
      </c>
    </row>
    <row r="31" spans="1:4" ht="18.75">
      <c r="A31" s="17" t="s">
        <v>16</v>
      </c>
      <c r="B31" s="16" t="s">
        <v>15</v>
      </c>
      <c r="C31" s="18" t="s">
        <v>4</v>
      </c>
      <c r="D31" s="6">
        <v>867.5</v>
      </c>
    </row>
    <row r="32" spans="1:4" ht="18" customHeight="1">
      <c r="A32" s="20" t="s">
        <v>32</v>
      </c>
      <c r="B32" s="21" t="s">
        <v>17</v>
      </c>
      <c r="C32" s="21"/>
      <c r="D32" s="22">
        <f>D33</f>
        <v>47.8</v>
      </c>
    </row>
    <row r="33" spans="1:4" ht="18.75">
      <c r="A33" s="3" t="s">
        <v>18</v>
      </c>
      <c r="B33" s="5" t="s">
        <v>17</v>
      </c>
      <c r="C33" s="5" t="s">
        <v>4</v>
      </c>
      <c r="D33" s="8">
        <v>47.8</v>
      </c>
    </row>
    <row r="34" spans="1:4" ht="18.75">
      <c r="A34" s="20" t="s">
        <v>52</v>
      </c>
      <c r="B34" s="21">
        <v>11</v>
      </c>
      <c r="C34" s="21"/>
      <c r="D34" s="33">
        <f>D35</f>
        <v>104</v>
      </c>
    </row>
    <row r="35" spans="1:4" ht="18.75">
      <c r="A35" s="3" t="s">
        <v>53</v>
      </c>
      <c r="B35" s="5">
        <v>11</v>
      </c>
      <c r="C35" s="16" t="s">
        <v>4</v>
      </c>
      <c r="D35" s="8">
        <v>104</v>
      </c>
    </row>
    <row r="36" spans="1:4" ht="18.75">
      <c r="A36" s="3" t="s">
        <v>3</v>
      </c>
      <c r="B36" s="5"/>
      <c r="C36" s="5"/>
      <c r="D36" s="22">
        <f>D12+D17+D19+D23+D26+D30+D32+D34</f>
        <v>9494.199999999999</v>
      </c>
    </row>
    <row r="38" spans="1:4" ht="18.75" customHeight="1">
      <c r="A38" s="34" t="s">
        <v>39</v>
      </c>
      <c r="B38" s="34"/>
      <c r="C38" s="34"/>
      <c r="D38" s="34"/>
    </row>
  </sheetData>
  <mergeCells count="7">
    <mergeCell ref="A38:D38"/>
    <mergeCell ref="B1:D1"/>
    <mergeCell ref="B2:D3"/>
    <mergeCell ref="B4:C4"/>
    <mergeCell ref="A5:D5"/>
    <mergeCell ref="A6:D6"/>
    <mergeCell ref="A7:D7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A12" sqref="A12:E12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5.375" style="1" customWidth="1"/>
    <col min="4" max="4" width="0.12890625" style="2" customWidth="1"/>
    <col min="5" max="5" width="15.25390625" style="7" customWidth="1"/>
    <col min="6" max="6" width="3.125" style="4" customWidth="1"/>
    <col min="7" max="16384" width="3.125" style="1" customWidth="1"/>
  </cols>
  <sheetData>
    <row r="1" spans="1:6" ht="18.75" customHeight="1">
      <c r="A1" s="9"/>
      <c r="B1" s="35" t="s">
        <v>21</v>
      </c>
      <c r="C1" s="35"/>
      <c r="D1" s="35"/>
      <c r="E1" s="35"/>
      <c r="F1" s="1"/>
    </row>
    <row r="2" spans="2:6" ht="29.25" customHeight="1">
      <c r="B2" s="36" t="s">
        <v>37</v>
      </c>
      <c r="C2" s="36"/>
      <c r="D2" s="36"/>
      <c r="E2" s="36"/>
      <c r="F2" s="1"/>
    </row>
    <row r="3" spans="1:6" ht="109.5" customHeight="1">
      <c r="A3" s="10"/>
      <c r="B3" s="36"/>
      <c r="C3" s="36"/>
      <c r="D3" s="36"/>
      <c r="E3" s="36"/>
      <c r="F3" s="1"/>
    </row>
    <row r="4" spans="2:4" ht="9" customHeight="1">
      <c r="B4" s="37"/>
      <c r="C4" s="37"/>
      <c r="D4" s="37"/>
    </row>
    <row r="5" spans="1:5" ht="18" customHeight="1">
      <c r="A5" s="38" t="s">
        <v>22</v>
      </c>
      <c r="B5" s="38"/>
      <c r="C5" s="38"/>
      <c r="D5" s="38"/>
      <c r="E5" s="38"/>
    </row>
    <row r="6" spans="1:5" ht="18.75" customHeight="1">
      <c r="A6" s="38" t="s">
        <v>36</v>
      </c>
      <c r="B6" s="38"/>
      <c r="C6" s="38"/>
      <c r="D6" s="38"/>
      <c r="E6" s="38"/>
    </row>
    <row r="7" spans="1:5" ht="39.75" customHeight="1">
      <c r="A7" s="38" t="s">
        <v>40</v>
      </c>
      <c r="B7" s="38"/>
      <c r="C7" s="38"/>
      <c r="D7" s="38"/>
      <c r="E7" s="38"/>
    </row>
    <row r="8" spans="1:5" ht="39.75" customHeight="1">
      <c r="A8" s="27"/>
      <c r="B8" s="27"/>
      <c r="C8" s="27"/>
      <c r="D8" s="27"/>
      <c r="E8" s="27"/>
    </row>
    <row r="9" spans="4:5" ht="15.75" customHeight="1">
      <c r="D9" s="39" t="s">
        <v>38</v>
      </c>
      <c r="E9" s="39"/>
    </row>
    <row r="10" spans="1:5" ht="42.75" customHeight="1">
      <c r="A10" s="11" t="s">
        <v>0</v>
      </c>
      <c r="B10" s="11" t="s">
        <v>1</v>
      </c>
      <c r="C10" s="11" t="s">
        <v>2</v>
      </c>
      <c r="D10" s="12" t="s">
        <v>19</v>
      </c>
      <c r="E10" s="15" t="s">
        <v>20</v>
      </c>
    </row>
    <row r="11" spans="1:5" ht="13.5" customHeight="1">
      <c r="A11" s="13">
        <v>1</v>
      </c>
      <c r="B11" s="13">
        <v>2</v>
      </c>
      <c r="C11" s="13">
        <v>3</v>
      </c>
      <c r="D11" s="13">
        <v>6</v>
      </c>
      <c r="E11" s="14">
        <v>4</v>
      </c>
    </row>
    <row r="12" spans="1:5" ht="18.75" customHeight="1">
      <c r="A12" s="20" t="s">
        <v>25</v>
      </c>
      <c r="B12" s="21" t="s">
        <v>4</v>
      </c>
      <c r="C12" s="21"/>
      <c r="D12" s="22">
        <v>36522.9</v>
      </c>
      <c r="E12" s="22">
        <f>E13+E14+E15</f>
        <v>3423.6</v>
      </c>
    </row>
    <row r="13" spans="1:5" ht="37.5">
      <c r="A13" s="3" t="s">
        <v>6</v>
      </c>
      <c r="B13" s="5" t="s">
        <v>4</v>
      </c>
      <c r="C13" s="5" t="s">
        <v>7</v>
      </c>
      <c r="D13" s="6">
        <v>1358.4</v>
      </c>
      <c r="E13" s="6">
        <v>760</v>
      </c>
    </row>
    <row r="14" spans="1:5" ht="56.25">
      <c r="A14" s="3" t="s">
        <v>9</v>
      </c>
      <c r="B14" s="5" t="s">
        <v>4</v>
      </c>
      <c r="C14" s="5" t="s">
        <v>10</v>
      </c>
      <c r="D14" s="6">
        <v>15613.9</v>
      </c>
      <c r="E14" s="6">
        <v>2597.9</v>
      </c>
    </row>
    <row r="15" spans="1:5" ht="18.75">
      <c r="A15" s="3" t="s">
        <v>5</v>
      </c>
      <c r="B15" s="5" t="s">
        <v>4</v>
      </c>
      <c r="C15" s="5">
        <v>13</v>
      </c>
      <c r="D15" s="6">
        <v>13154.6</v>
      </c>
      <c r="E15" s="8">
        <v>65.7</v>
      </c>
    </row>
    <row r="16" spans="1:5" ht="17.25" customHeight="1">
      <c r="A16" s="23" t="s">
        <v>23</v>
      </c>
      <c r="B16" s="24" t="s">
        <v>7</v>
      </c>
      <c r="C16" s="24"/>
      <c r="D16" s="26">
        <v>55.9</v>
      </c>
      <c r="E16" s="22">
        <f>E17</f>
        <v>62</v>
      </c>
    </row>
    <row r="17" spans="1:5" ht="18.75">
      <c r="A17" s="17" t="s">
        <v>24</v>
      </c>
      <c r="B17" s="16" t="s">
        <v>7</v>
      </c>
      <c r="C17" s="16" t="s">
        <v>8</v>
      </c>
      <c r="D17" s="19" t="e">
        <f>#REF!</f>
        <v>#REF!</v>
      </c>
      <c r="E17" s="6">
        <v>62</v>
      </c>
    </row>
    <row r="18" spans="1:5" ht="36" customHeight="1">
      <c r="A18" s="20" t="s">
        <v>26</v>
      </c>
      <c r="B18" s="21" t="s">
        <v>8</v>
      </c>
      <c r="C18" s="21"/>
      <c r="D18" s="22">
        <v>206</v>
      </c>
      <c r="E18" s="22">
        <f>E19</f>
        <v>22.3</v>
      </c>
    </row>
    <row r="19" spans="1:5" ht="37.5">
      <c r="A19" s="17" t="s">
        <v>12</v>
      </c>
      <c r="B19" s="5" t="s">
        <v>8</v>
      </c>
      <c r="C19" s="5" t="s">
        <v>13</v>
      </c>
      <c r="D19" s="6">
        <v>206</v>
      </c>
      <c r="E19" s="6">
        <v>22.3</v>
      </c>
    </row>
    <row r="20" spans="1:5" ht="18.75" customHeight="1">
      <c r="A20" s="20" t="s">
        <v>27</v>
      </c>
      <c r="B20" s="21" t="s">
        <v>10</v>
      </c>
      <c r="C20" s="21"/>
      <c r="D20" s="22"/>
      <c r="E20" s="22">
        <f>E22+E21</f>
        <v>103.60000000000001</v>
      </c>
    </row>
    <row r="21" spans="1:5" ht="18.75" customHeight="1">
      <c r="A21" s="17" t="s">
        <v>34</v>
      </c>
      <c r="B21" s="16" t="s">
        <v>10</v>
      </c>
      <c r="C21" s="16" t="s">
        <v>35</v>
      </c>
      <c r="D21" s="22"/>
      <c r="E21" s="6">
        <v>38.7</v>
      </c>
    </row>
    <row r="22" spans="1:5" ht="18.75">
      <c r="A22" s="17" t="s">
        <v>33</v>
      </c>
      <c r="B22" s="5" t="s">
        <v>10</v>
      </c>
      <c r="C22" s="18" t="s">
        <v>13</v>
      </c>
      <c r="D22" s="6">
        <v>1276.8</v>
      </c>
      <c r="E22" s="6">
        <v>64.9</v>
      </c>
    </row>
    <row r="23" spans="1:5" ht="19.5" customHeight="1">
      <c r="A23" s="20" t="s">
        <v>28</v>
      </c>
      <c r="B23" s="21" t="s">
        <v>11</v>
      </c>
      <c r="C23" s="21"/>
      <c r="D23" s="22">
        <v>3166.8</v>
      </c>
      <c r="E23" s="22">
        <f>E24+E25+E26</f>
        <v>4356.4</v>
      </c>
    </row>
    <row r="24" spans="1:5" ht="18.75">
      <c r="A24" s="17" t="s">
        <v>29</v>
      </c>
      <c r="B24" s="5" t="s">
        <v>11</v>
      </c>
      <c r="C24" s="18" t="s">
        <v>7</v>
      </c>
      <c r="D24" s="6">
        <v>3166.8</v>
      </c>
      <c r="E24" s="6">
        <v>4246</v>
      </c>
    </row>
    <row r="25" spans="1:5" ht="18.75">
      <c r="A25" s="17" t="s">
        <v>30</v>
      </c>
      <c r="B25" s="5" t="s">
        <v>11</v>
      </c>
      <c r="C25" s="18" t="s">
        <v>8</v>
      </c>
      <c r="D25" s="19" t="e">
        <f>#REF!</f>
        <v>#REF!</v>
      </c>
      <c r="E25" s="6">
        <v>66.9</v>
      </c>
    </row>
    <row r="26" spans="1:5" ht="19.5" customHeight="1">
      <c r="A26" s="17" t="s">
        <v>14</v>
      </c>
      <c r="B26" s="16" t="s">
        <v>11</v>
      </c>
      <c r="C26" s="18" t="s">
        <v>11</v>
      </c>
      <c r="D26" s="19" t="e">
        <f>#REF!</f>
        <v>#REF!</v>
      </c>
      <c r="E26" s="6">
        <v>43.5</v>
      </c>
    </row>
    <row r="27" spans="1:5" ht="18" customHeight="1">
      <c r="A27" s="23" t="s">
        <v>31</v>
      </c>
      <c r="B27" s="24" t="s">
        <v>15</v>
      </c>
      <c r="C27" s="25"/>
      <c r="D27" s="26">
        <v>4.1</v>
      </c>
      <c r="E27" s="22">
        <f>E28</f>
        <v>1031.1</v>
      </c>
    </row>
    <row r="28" spans="1:5" ht="18.75">
      <c r="A28" s="17" t="s">
        <v>16</v>
      </c>
      <c r="B28" s="16" t="s">
        <v>15</v>
      </c>
      <c r="C28" s="18" t="s">
        <v>4</v>
      </c>
      <c r="D28" s="19" t="e">
        <f>#REF!</f>
        <v>#REF!</v>
      </c>
      <c r="E28" s="6">
        <v>1031.1</v>
      </c>
    </row>
    <row r="29" spans="1:5" ht="18" customHeight="1">
      <c r="A29" s="20" t="s">
        <v>32</v>
      </c>
      <c r="B29" s="21" t="s">
        <v>17</v>
      </c>
      <c r="C29" s="21"/>
      <c r="D29" s="22">
        <v>93760.5</v>
      </c>
      <c r="E29" s="22">
        <f>89.3</f>
        <v>89.3</v>
      </c>
    </row>
    <row r="30" spans="1:5" ht="18.75">
      <c r="A30" s="3" t="s">
        <v>18</v>
      </c>
      <c r="B30" s="5" t="s">
        <v>17</v>
      </c>
      <c r="C30" s="5" t="s">
        <v>4</v>
      </c>
      <c r="D30" s="6">
        <v>1338</v>
      </c>
      <c r="E30" s="8">
        <v>89.3</v>
      </c>
    </row>
    <row r="31" spans="1:5" ht="18.75">
      <c r="A31" s="3" t="s">
        <v>3</v>
      </c>
      <c r="B31" s="5"/>
      <c r="C31" s="5"/>
      <c r="D31" s="6">
        <v>442888.3</v>
      </c>
      <c r="E31" s="22">
        <f>E12+E16+E18+E20+E23+E27+E29</f>
        <v>9088.3</v>
      </c>
    </row>
    <row r="33" spans="1:5" ht="18.75">
      <c r="A33" s="34" t="s">
        <v>39</v>
      </c>
      <c r="B33" s="34"/>
      <c r="C33" s="34"/>
      <c r="D33" s="34"/>
      <c r="E33" s="34"/>
    </row>
  </sheetData>
  <sheetProtection/>
  <mergeCells count="8">
    <mergeCell ref="A33:E33"/>
    <mergeCell ref="B4:D4"/>
    <mergeCell ref="A5:E5"/>
    <mergeCell ref="B1:E1"/>
    <mergeCell ref="B2:E3"/>
    <mergeCell ref="A6:E6"/>
    <mergeCell ref="A7:E7"/>
    <mergeCell ref="D9:E9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2016-04-28T12:36:02Z</cp:lastPrinted>
  <dcterms:created xsi:type="dcterms:W3CDTF">2007-03-05T07:46:27Z</dcterms:created>
  <dcterms:modified xsi:type="dcterms:W3CDTF">2017-04-22T15:01:41Z</dcterms:modified>
  <cp:category/>
  <cp:version/>
  <cp:contentType/>
  <cp:contentStatus/>
</cp:coreProperties>
</file>