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Все года" sheetId="1" r:id="rId1"/>
  </sheets>
  <definedNames>
    <definedName name="_xlnm.Print_Titles" localSheetId="0">'Все года'!$10:$10</definedName>
  </definedNames>
  <calcPr fullCalcOnLoad="1"/>
</workbook>
</file>

<file path=xl/sharedStrings.xml><?xml version="1.0" encoding="utf-8"?>
<sst xmlns="http://schemas.openxmlformats.org/spreadsheetml/2006/main" count="421" uniqueCount="150">
  <si>
    <t>Сумма</t>
  </si>
  <si>
    <t>Сумма (Ф)</t>
  </si>
  <si>
    <t>Сумма (Р)</t>
  </si>
  <si>
    <t>Сумма (М)</t>
  </si>
  <si>
    <t>Сумма (П)</t>
  </si>
  <si>
    <t>Раздел</t>
  </si>
  <si>
    <t>Подраздел</t>
  </si>
  <si>
    <t>Целевая статья</t>
  </si>
  <si>
    <t>Вид расходов</t>
  </si>
  <si>
    <t>Рз</t>
  </si>
  <si>
    <t>ПР</t>
  </si>
  <si>
    <t>ЦСР</t>
  </si>
  <si>
    <t>ВР</t>
  </si>
  <si>
    <t>Наименование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</si>
  <si>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</si>
  <si>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</si>
  <si>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</si>
  <si>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</si>
  <si>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</si>
  <si>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</si>
  <si>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</si>
  <si>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</si>
  <si>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</si>
  <si>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</si>
  <si>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</si>
  <si>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</si>
  <si>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</si>
  <si>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</si>
  <si>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</si>
  <si>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</si>
  <si>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01.1.00.28550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</si>
  <si>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</si>
  <si>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240</t>
  </si>
  <si>
    <t>09.1.00.28140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</si>
  <si>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</si>
  <si>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10.2.00.00110</t>
  </si>
  <si>
    <t>Расходы на выплаты по оплате труда работников органов местного самоуправления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(Расходы на выплаты персоналу государственных (муниципальных) органов)</t>
  </si>
  <si>
    <t>120</t>
  </si>
  <si>
    <t>10.2.00.00190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</si>
  <si>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</si>
  <si>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</si>
  <si>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850</t>
  </si>
  <si>
    <t>99.9.00.72390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</si>
  <si>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</si>
  <si>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Резервные фонды</t>
  </si>
  <si>
    <t>11</t>
  </si>
  <si>
    <t>99.3.00.90100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</si>
  <si>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</si>
  <si>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870</t>
  </si>
  <si>
    <t>Другие общегосударственные вопросы</t>
  </si>
  <si>
    <t>13</t>
  </si>
  <si>
    <t>03.1.00.28050</t>
  </si>
  <si>
    <t>Расходы на обеспечение прозрачно¬сти деятельности органов местного само¬управления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</si>
  <si>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03.1.00.28370</t>
  </si>
  <si>
    <t>Расходы на реализацию мероприятий по публикации в средствах массовой информации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</si>
  <si>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10.1.00.28150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</si>
  <si>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</si>
  <si>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10.1.00.28420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</si>
  <si>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</si>
  <si>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11.1.00.28180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</si>
  <si>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</si>
  <si>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11.1.00.28190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</si>
  <si>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участков, муниципального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</si>
  <si>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11.1.00.28200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</si>
  <si>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</si>
  <si>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11.1.00.28210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</si>
  <si>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</si>
  <si>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11.1.00.28220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</si>
  <si>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</si>
  <si>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99.9.00.90110</t>
  </si>
  <si>
    <t>Условно утвержденные расходы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</si>
  <si>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</si>
  <si>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НАЦИОНАЛЬНАЯ ОБОРОНА</t>
  </si>
  <si>
    <t>02</t>
  </si>
  <si>
    <t>Мобилизационная и вневойсковая подготовка</t>
  </si>
  <si>
    <t>03</t>
  </si>
  <si>
    <t>99.9.00.51180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</si>
  <si>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</si>
  <si>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</si>
  <si>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</si>
  <si>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</si>
  <si>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04.1.00.28340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</si>
  <si>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</si>
  <si>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04.1.00.28430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</si>
  <si>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</si>
  <si>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</si>
  <si>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</si>
  <si>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03.2.00.28510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</si>
  <si>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</si>
  <si>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</si>
  <si>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</si>
  <si>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</si>
  <si>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08.1.00.28310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</si>
  <si>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</si>
  <si>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08.2.00.28320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</si>
  <si>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</si>
  <si>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</si>
  <si>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</si>
  <si>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Коммунальное хозяйство</t>
  </si>
  <si>
    <t>Благоустройство</t>
  </si>
  <si>
    <t>01.1.00.28020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</si>
  <si>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</si>
  <si>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01.2.00.28380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</si>
  <si>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</si>
  <si>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01.2.00.28620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</si>
  <si>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</si>
  <si>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02.1.00.28030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</si>
  <si>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</si>
  <si>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02.1.00.28040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</si>
  <si>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</si>
  <si>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06.1.00.28110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</si>
  <si>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</si>
  <si>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ОБРАЗОВАНИЕ</t>
  </si>
  <si>
    <t>07</t>
  </si>
  <si>
    <t>Профессиональная подготовка, переподготовка и повышение квалификации</t>
  </si>
  <si>
    <t>10.1.00.28160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</si>
  <si>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</si>
  <si>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</si>
  <si>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</si>
  <si>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</si>
  <si>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05.1.00.00590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</si>
  <si>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</si>
  <si>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610</t>
  </si>
  <si>
    <t>Другие вопросы в области культуры, кинематографии</t>
  </si>
  <si>
    <t>10.1.00.28580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</si>
  <si>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</si>
  <si>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</si>
  <si>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</si>
  <si>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10.3.00.28170</t>
  </si>
  <si>
    <t>Расходы на выплату государственной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</si>
  <si>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310</t>
  </si>
  <si>
    <t>ФИЗИЧЕСКАЯ КУЛЬТУРА И СПОРТ</t>
  </si>
  <si>
    <t>Физическая культура</t>
  </si>
  <si>
    <t>07.1.00.28130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</si>
  <si>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</si>
  <si>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2023 год</t>
  </si>
  <si>
    <t>2024 год</t>
  </si>
  <si>
    <t>2025 год</t>
  </si>
  <si>
    <t xml:space="preserve">Распределение бюджетных ассигнований </t>
  </si>
  <si>
    <t>по разделам, подразделам, целевым статьям (муниципальным</t>
  </si>
  <si>
    <t>программам Семичанского сельского поселения и непрограммным направлениям</t>
  </si>
  <si>
    <t>деятельности),  группам и подгруппам видов расходов классификации</t>
  </si>
  <si>
    <t>расходов бюджетов на 2023 год и на плановый период 2024 и 2025 годов</t>
  </si>
  <si>
    <t>(тыс. рублей)</t>
  </si>
  <si>
    <t>Председатель Собрания депутатов-Глава Семичанского сельского поселения                                                                А.Ю. Виноградов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</si>
  <si>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</si>
  <si>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</si>
  <si>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</si>
  <si>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</si>
  <si>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Приложение №3
 к решению Собрания депутатов Семичанского сельского поселения 
от 27.07.2023 г.№ 65 "О внесении изменений в решение Собрания депутатов Семичанского сельского поселения Дубовского района от 30.12.2022 г. № 52 " 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</si>
</sst>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4"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1"/>
  <sheetViews>
    <sheetView showGridLines="0" tabSelected="1" zoomScalePageLayoutView="0" workbookViewId="0" topLeftCell="B53">
      <selection activeCell="B47" sqref="B47"/>
    </sheetView>
  </sheetViews>
  <sheetFormatPr defaultColWidth="9.140625" defaultRowHeight="9.75" customHeight="1"/>
  <cols>
    <col min="1" max="1" width="8.00390625" style="0" hidden="1" customWidth="1"/>
    <col min="2" max="2" width="56.28125" style="0" customWidth="1"/>
    <col min="3" max="3" width="8.140625" style="0" customWidth="1"/>
    <col min="4" max="4" width="7.421875" style="0" customWidth="1"/>
    <col min="5" max="5" width="16.28125" style="0" customWidth="1"/>
    <col min="6" max="19" width="8.00390625" style="0" hidden="1" customWidth="1"/>
    <col min="20" max="20" width="8.7109375" style="0" customWidth="1"/>
    <col min="21" max="21" width="14.140625" style="0" customWidth="1"/>
    <col min="22" max="34" width="8.00390625" style="0" hidden="1" customWidth="1"/>
    <col min="35" max="35" width="11.140625" style="0" customWidth="1"/>
    <col min="36" max="48" width="8.00390625" style="0" hidden="1" customWidth="1"/>
    <col min="49" max="49" width="13.421875" style="0" customWidth="1"/>
    <col min="50" max="63" width="8.00390625" style="0" hidden="1" customWidth="1"/>
  </cols>
  <sheetData>
    <row r="1" spans="20:49" ht="159" customHeight="1">
      <c r="T1" s="24" t="s">
        <v>149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63" ht="20.25" customHeight="1">
      <c r="A2" s="1"/>
      <c r="B2" s="23" t="s">
        <v>138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2:49" ht="15">
      <c r="B3" s="18" t="s">
        <v>139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2:49" ht="15">
      <c r="B4" s="18" t="s">
        <v>140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2:49" ht="15">
      <c r="B5" s="18" t="s">
        <v>141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2:49" ht="15">
      <c r="B6" s="18" t="s">
        <v>142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63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9" t="s">
        <v>143</v>
      </c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5" customHeight="1">
      <c r="A8" s="16" t="s">
        <v>13</v>
      </c>
      <c r="B8" s="20" t="s">
        <v>13</v>
      </c>
      <c r="C8" s="16" t="s">
        <v>9</v>
      </c>
      <c r="D8" s="16" t="s">
        <v>10</v>
      </c>
      <c r="E8" s="16" t="s">
        <v>11</v>
      </c>
      <c r="F8" s="16" t="s">
        <v>11</v>
      </c>
      <c r="G8" s="16" t="s">
        <v>11</v>
      </c>
      <c r="H8" s="16" t="s">
        <v>11</v>
      </c>
      <c r="I8" s="16" t="s">
        <v>11</v>
      </c>
      <c r="J8" s="16" t="s">
        <v>11</v>
      </c>
      <c r="K8" s="16" t="s">
        <v>11</v>
      </c>
      <c r="L8" s="16" t="s">
        <v>11</v>
      </c>
      <c r="M8" s="16" t="s">
        <v>11</v>
      </c>
      <c r="N8" s="16" t="s">
        <v>11</v>
      </c>
      <c r="O8" s="16" t="s">
        <v>11</v>
      </c>
      <c r="P8" s="16" t="s">
        <v>11</v>
      </c>
      <c r="Q8" s="16" t="s">
        <v>11</v>
      </c>
      <c r="R8" s="16" t="s">
        <v>11</v>
      </c>
      <c r="S8" s="16" t="s">
        <v>11</v>
      </c>
      <c r="T8" s="16" t="s">
        <v>12</v>
      </c>
      <c r="U8" s="16" t="s">
        <v>135</v>
      </c>
      <c r="V8" s="16" t="s">
        <v>1</v>
      </c>
      <c r="W8" s="16" t="s">
        <v>2</v>
      </c>
      <c r="X8" s="16" t="s">
        <v>3</v>
      </c>
      <c r="Y8" s="16" t="s">
        <v>0</v>
      </c>
      <c r="Z8" s="16" t="s">
        <v>1</v>
      </c>
      <c r="AA8" s="16" t="s">
        <v>2</v>
      </c>
      <c r="AB8" s="16" t="s">
        <v>3</v>
      </c>
      <c r="AC8" s="16" t="s">
        <v>4</v>
      </c>
      <c r="AD8" s="16" t="s">
        <v>0</v>
      </c>
      <c r="AE8" s="16" t="s">
        <v>1</v>
      </c>
      <c r="AF8" s="16" t="s">
        <v>2</v>
      </c>
      <c r="AG8" s="16" t="s">
        <v>3</v>
      </c>
      <c r="AH8" s="16" t="s">
        <v>4</v>
      </c>
      <c r="AI8" s="16" t="s">
        <v>136</v>
      </c>
      <c r="AJ8" s="16" t="s">
        <v>15</v>
      </c>
      <c r="AK8" s="16" t="s">
        <v>16</v>
      </c>
      <c r="AL8" s="16" t="s">
        <v>17</v>
      </c>
      <c r="AM8" s="16" t="s">
        <v>14</v>
      </c>
      <c r="AN8" s="16" t="s">
        <v>15</v>
      </c>
      <c r="AO8" s="16" t="s">
        <v>16</v>
      </c>
      <c r="AP8" s="16" t="s">
        <v>17</v>
      </c>
      <c r="AQ8" s="16" t="s">
        <v>18</v>
      </c>
      <c r="AR8" s="16" t="s">
        <v>14</v>
      </c>
      <c r="AS8" s="16" t="s">
        <v>15</v>
      </c>
      <c r="AT8" s="16" t="s">
        <v>16</v>
      </c>
      <c r="AU8" s="16" t="s">
        <v>17</v>
      </c>
      <c r="AV8" s="16" t="s">
        <v>18</v>
      </c>
      <c r="AW8" s="16" t="s">
        <v>137</v>
      </c>
      <c r="AX8" s="16" t="s">
        <v>20</v>
      </c>
      <c r="AY8" s="16" t="s">
        <v>21</v>
      </c>
      <c r="AZ8" s="16" t="s">
        <v>22</v>
      </c>
      <c r="BA8" s="22" t="s">
        <v>19</v>
      </c>
      <c r="BB8" s="22" t="s">
        <v>20</v>
      </c>
      <c r="BC8" s="22" t="s">
        <v>21</v>
      </c>
      <c r="BD8" s="22" t="s">
        <v>22</v>
      </c>
      <c r="BE8" s="22" t="s">
        <v>23</v>
      </c>
      <c r="BF8" s="22" t="s">
        <v>19</v>
      </c>
      <c r="BG8" s="22" t="s">
        <v>20</v>
      </c>
      <c r="BH8" s="22" t="s">
        <v>21</v>
      </c>
      <c r="BI8" s="22" t="s">
        <v>22</v>
      </c>
      <c r="BJ8" s="22" t="s">
        <v>23</v>
      </c>
      <c r="BK8" s="16" t="s">
        <v>13</v>
      </c>
    </row>
    <row r="9" spans="1:63" ht="15" customHeight="1">
      <c r="A9" s="16"/>
      <c r="B9" s="21"/>
      <c r="C9" s="16" t="s">
        <v>5</v>
      </c>
      <c r="D9" s="16" t="s">
        <v>6</v>
      </c>
      <c r="E9" s="16" t="s">
        <v>7</v>
      </c>
      <c r="F9" s="16" t="s">
        <v>7</v>
      </c>
      <c r="G9" s="16" t="s">
        <v>7</v>
      </c>
      <c r="H9" s="16" t="s">
        <v>7</v>
      </c>
      <c r="I9" s="16" t="s">
        <v>7</v>
      </c>
      <c r="J9" s="16" t="s">
        <v>7</v>
      </c>
      <c r="K9" s="16" t="s">
        <v>7</v>
      </c>
      <c r="L9" s="16" t="s">
        <v>7</v>
      </c>
      <c r="M9" s="16" t="s">
        <v>7</v>
      </c>
      <c r="N9" s="16" t="s">
        <v>7</v>
      </c>
      <c r="O9" s="16" t="s">
        <v>7</v>
      </c>
      <c r="P9" s="16" t="s">
        <v>7</v>
      </c>
      <c r="Q9" s="16" t="s">
        <v>7</v>
      </c>
      <c r="R9" s="16" t="s">
        <v>7</v>
      </c>
      <c r="S9" s="16" t="s">
        <v>7</v>
      </c>
      <c r="T9" s="16" t="s">
        <v>8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 t="s">
        <v>0</v>
      </c>
      <c r="AJ9" s="16" t="s">
        <v>1</v>
      </c>
      <c r="AK9" s="16" t="s">
        <v>2</v>
      </c>
      <c r="AL9" s="16" t="s">
        <v>3</v>
      </c>
      <c r="AM9" s="16" t="s">
        <v>0</v>
      </c>
      <c r="AN9" s="16" t="s">
        <v>1</v>
      </c>
      <c r="AO9" s="16" t="s">
        <v>2</v>
      </c>
      <c r="AP9" s="16" t="s">
        <v>3</v>
      </c>
      <c r="AQ9" s="16" t="s">
        <v>4</v>
      </c>
      <c r="AR9" s="16" t="s">
        <v>0</v>
      </c>
      <c r="AS9" s="16" t="s">
        <v>1</v>
      </c>
      <c r="AT9" s="16" t="s">
        <v>2</v>
      </c>
      <c r="AU9" s="16" t="s">
        <v>3</v>
      </c>
      <c r="AV9" s="16" t="s">
        <v>4</v>
      </c>
      <c r="AW9" s="16" t="s">
        <v>0</v>
      </c>
      <c r="AX9" s="16" t="s">
        <v>1</v>
      </c>
      <c r="AY9" s="16" t="s">
        <v>2</v>
      </c>
      <c r="AZ9" s="16" t="s">
        <v>3</v>
      </c>
      <c r="BA9" s="21" t="s">
        <v>0</v>
      </c>
      <c r="BB9" s="21" t="s">
        <v>1</v>
      </c>
      <c r="BC9" s="21" t="s">
        <v>2</v>
      </c>
      <c r="BD9" s="21" t="s">
        <v>3</v>
      </c>
      <c r="BE9" s="21" t="s">
        <v>4</v>
      </c>
      <c r="BF9" s="21" t="s">
        <v>0</v>
      </c>
      <c r="BG9" s="21" t="s">
        <v>1</v>
      </c>
      <c r="BH9" s="21" t="s">
        <v>2</v>
      </c>
      <c r="BI9" s="21" t="s">
        <v>3</v>
      </c>
      <c r="BJ9" s="21" t="s">
        <v>4</v>
      </c>
      <c r="BK9" s="16"/>
    </row>
    <row r="10" spans="1:63" ht="15" hidden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18.75">
      <c r="A11" s="4" t="s">
        <v>24</v>
      </c>
      <c r="B11" s="4" t="s">
        <v>24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>
        <f>U12+U33+U36+U42+U46+U56+U59+U64+U67</f>
        <v>11726.800000000001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>
        <v>8475.6</v>
      </c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>
        <v>8098.8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4"/>
    </row>
    <row r="12" spans="1:63" ht="21" customHeight="1">
      <c r="A12" s="4" t="s">
        <v>25</v>
      </c>
      <c r="B12" s="4" t="s">
        <v>25</v>
      </c>
      <c r="C12" s="9" t="s">
        <v>26</v>
      </c>
      <c r="D12" s="9" t="s">
        <v>27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>
        <f>U13+U20+U22</f>
        <v>8240.5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>
        <v>6433.5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>
        <v>6508.8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4"/>
    </row>
    <row r="13" spans="1:63" ht="65.25" customHeight="1">
      <c r="A13" s="6" t="s">
        <v>28</v>
      </c>
      <c r="B13" s="6" t="s">
        <v>28</v>
      </c>
      <c r="C13" s="11" t="s">
        <v>26</v>
      </c>
      <c r="D13" s="11" t="s">
        <v>29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>
        <f>U14+U15+U16+U17+U18+U19</f>
        <v>7976.3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v>6224.9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>
        <v>6110.7</v>
      </c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6"/>
    </row>
    <row r="14" spans="1:63" ht="156.75" customHeight="1">
      <c r="A14" s="8" t="s">
        <v>31</v>
      </c>
      <c r="B14" s="8" t="s">
        <v>31</v>
      </c>
      <c r="C14" s="11" t="s">
        <v>26</v>
      </c>
      <c r="D14" s="11" t="s">
        <v>29</v>
      </c>
      <c r="E14" s="11" t="s">
        <v>30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 t="s">
        <v>32</v>
      </c>
      <c r="U14" s="13">
        <v>7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0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>
        <v>0</v>
      </c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/>
    </row>
    <row r="15" spans="1:63" ht="144" customHeight="1">
      <c r="A15" s="8" t="s">
        <v>34</v>
      </c>
      <c r="B15" s="8" t="s">
        <v>34</v>
      </c>
      <c r="C15" s="11" t="s">
        <v>26</v>
      </c>
      <c r="D15" s="11" t="s">
        <v>29</v>
      </c>
      <c r="E15" s="11" t="s">
        <v>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 t="s">
        <v>32</v>
      </c>
      <c r="U15" s="13">
        <v>4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0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>
        <v>0</v>
      </c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6"/>
    </row>
    <row r="16" spans="1:63" ht="139.5" customHeight="1">
      <c r="A16" s="8" t="s">
        <v>36</v>
      </c>
      <c r="B16" s="8" t="s">
        <v>36</v>
      </c>
      <c r="C16" s="11" t="s">
        <v>26</v>
      </c>
      <c r="D16" s="11" t="s">
        <v>29</v>
      </c>
      <c r="E16" s="11" t="s">
        <v>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 t="s">
        <v>37</v>
      </c>
      <c r="U16" s="13">
        <v>7198.6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5900.9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>
        <v>5776</v>
      </c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6"/>
    </row>
    <row r="17" spans="1:63" ht="144" customHeight="1">
      <c r="A17" s="8" t="s">
        <v>39</v>
      </c>
      <c r="B17" s="8" t="s">
        <v>39</v>
      </c>
      <c r="C17" s="11" t="s">
        <v>26</v>
      </c>
      <c r="D17" s="11" t="s">
        <v>29</v>
      </c>
      <c r="E17" s="11" t="s">
        <v>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 t="s">
        <v>32</v>
      </c>
      <c r="U17" s="13">
        <v>764.2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323.8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>
        <v>334.5</v>
      </c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6"/>
    </row>
    <row r="18" spans="1:63" ht="125.25" customHeight="1">
      <c r="A18" s="8" t="s">
        <v>40</v>
      </c>
      <c r="B18" s="8" t="s">
        <v>40</v>
      </c>
      <c r="C18" s="11" t="s">
        <v>26</v>
      </c>
      <c r="D18" s="11" t="s">
        <v>29</v>
      </c>
      <c r="E18" s="11" t="s">
        <v>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 t="s">
        <v>41</v>
      </c>
      <c r="U18" s="13">
        <v>2.3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0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>
        <v>0</v>
      </c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6"/>
    </row>
    <row r="19" spans="1:63" ht="157.5" customHeight="1">
      <c r="A19" s="8" t="s">
        <v>43</v>
      </c>
      <c r="B19" s="8" t="s">
        <v>43</v>
      </c>
      <c r="C19" s="11" t="s">
        <v>26</v>
      </c>
      <c r="D19" s="11" t="s">
        <v>29</v>
      </c>
      <c r="E19" s="11" t="s">
        <v>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 t="s">
        <v>32</v>
      </c>
      <c r="U19" s="13">
        <v>0.2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>
        <v>0.2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>
        <v>0.2</v>
      </c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6"/>
    </row>
    <row r="20" spans="1:63" ht="16.5" customHeight="1">
      <c r="A20" s="6" t="s">
        <v>44</v>
      </c>
      <c r="B20" s="6" t="s">
        <v>44</v>
      </c>
      <c r="C20" s="11" t="s">
        <v>26</v>
      </c>
      <c r="D20" s="11" t="s">
        <v>45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3">
        <f>U21</f>
        <v>50.4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>
        <v>0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>
        <v>0</v>
      </c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6"/>
    </row>
    <row r="21" spans="1:63" ht="98.25" customHeight="1">
      <c r="A21" s="6" t="s">
        <v>47</v>
      </c>
      <c r="B21" s="6" t="s">
        <v>47</v>
      </c>
      <c r="C21" s="11" t="s">
        <v>26</v>
      </c>
      <c r="D21" s="11" t="s">
        <v>45</v>
      </c>
      <c r="E21" s="11" t="s">
        <v>46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 t="s">
        <v>48</v>
      </c>
      <c r="U21" s="13">
        <v>50.4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>
        <v>0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>
        <v>0</v>
      </c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6"/>
    </row>
    <row r="22" spans="1:63" ht="19.5" customHeight="1">
      <c r="A22" s="6" t="s">
        <v>49</v>
      </c>
      <c r="B22" s="6" t="s">
        <v>49</v>
      </c>
      <c r="C22" s="11" t="s">
        <v>26</v>
      </c>
      <c r="D22" s="11" t="s">
        <v>50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3">
        <f>U23+U24+U25+U26+U27+U28+U29+U30+U31+U32</f>
        <v>213.8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>
        <v>208.6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>
        <v>398.1</v>
      </c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6"/>
    </row>
    <row r="23" spans="1:63" ht="140.25" customHeight="1">
      <c r="A23" s="8" t="s">
        <v>52</v>
      </c>
      <c r="B23" s="8" t="s">
        <v>52</v>
      </c>
      <c r="C23" s="11" t="s">
        <v>26</v>
      </c>
      <c r="D23" s="11" t="s">
        <v>50</v>
      </c>
      <c r="E23" s="11" t="s">
        <v>51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 t="s">
        <v>32</v>
      </c>
      <c r="U23" s="13">
        <v>16.8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>
        <v>0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>
        <v>0</v>
      </c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6"/>
    </row>
    <row r="24" spans="1:63" ht="141.75" customHeight="1">
      <c r="A24" s="8" t="s">
        <v>54</v>
      </c>
      <c r="B24" s="8" t="s">
        <v>54</v>
      </c>
      <c r="C24" s="11" t="s">
        <v>26</v>
      </c>
      <c r="D24" s="11" t="s">
        <v>50</v>
      </c>
      <c r="E24" s="11" t="s">
        <v>53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 t="s">
        <v>32</v>
      </c>
      <c r="U24" s="13">
        <v>15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>
        <v>0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>
        <v>0</v>
      </c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6"/>
    </row>
    <row r="25" spans="1:63" ht="108.75" customHeight="1">
      <c r="A25" s="8" t="s">
        <v>56</v>
      </c>
      <c r="B25" s="8" t="s">
        <v>56</v>
      </c>
      <c r="C25" s="11" t="s">
        <v>26</v>
      </c>
      <c r="D25" s="11" t="s">
        <v>50</v>
      </c>
      <c r="E25" s="11" t="s">
        <v>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 t="s">
        <v>41</v>
      </c>
      <c r="U25" s="13">
        <v>20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0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>
        <v>0</v>
      </c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6"/>
    </row>
    <row r="26" spans="1:63" ht="140.25" customHeight="1">
      <c r="A26" s="8" t="s">
        <v>58</v>
      </c>
      <c r="B26" s="8" t="s">
        <v>58</v>
      </c>
      <c r="C26" s="11" t="s">
        <v>26</v>
      </c>
      <c r="D26" s="11" t="s">
        <v>50</v>
      </c>
      <c r="E26" s="11" t="s">
        <v>57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 t="s">
        <v>32</v>
      </c>
      <c r="U26" s="13">
        <v>8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>
        <v>0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>
        <v>0</v>
      </c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6"/>
    </row>
    <row r="27" spans="1:63" ht="126" customHeight="1">
      <c r="A27" s="8" t="s">
        <v>60</v>
      </c>
      <c r="B27" s="8" t="s">
        <v>60</v>
      </c>
      <c r="C27" s="11" t="s">
        <v>26</v>
      </c>
      <c r="D27" s="11" t="s">
        <v>50</v>
      </c>
      <c r="E27" s="11" t="s">
        <v>59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 t="s">
        <v>32</v>
      </c>
      <c r="U27" s="13">
        <v>75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>
        <v>0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>
        <v>0</v>
      </c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6"/>
    </row>
    <row r="28" spans="1:63" ht="154.5" customHeight="1">
      <c r="A28" s="8" t="s">
        <v>62</v>
      </c>
      <c r="B28" s="8" t="s">
        <v>62</v>
      </c>
      <c r="C28" s="11" t="s">
        <v>26</v>
      </c>
      <c r="D28" s="11" t="s">
        <v>50</v>
      </c>
      <c r="E28" s="11" t="s">
        <v>61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 t="s">
        <v>32</v>
      </c>
      <c r="U28" s="13">
        <v>61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0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>
        <v>0</v>
      </c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6"/>
    </row>
    <row r="29" spans="1:63" ht="124.5" customHeight="1">
      <c r="A29" s="8" t="s">
        <v>64</v>
      </c>
      <c r="B29" s="8" t="s">
        <v>64</v>
      </c>
      <c r="C29" s="11" t="s">
        <v>26</v>
      </c>
      <c r="D29" s="11" t="s">
        <v>50</v>
      </c>
      <c r="E29" s="11" t="s">
        <v>63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 t="s">
        <v>32</v>
      </c>
      <c r="U29" s="13">
        <v>0.5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>
        <v>0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>
        <v>0</v>
      </c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6"/>
    </row>
    <row r="30" spans="1:63" ht="112.5" customHeight="1">
      <c r="A30" s="8" t="s">
        <v>66</v>
      </c>
      <c r="B30" s="8" t="s">
        <v>66</v>
      </c>
      <c r="C30" s="11" t="s">
        <v>26</v>
      </c>
      <c r="D30" s="11" t="s">
        <v>50</v>
      </c>
      <c r="E30" s="11" t="s">
        <v>65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 t="s">
        <v>32</v>
      </c>
      <c r="U30" s="13">
        <v>0.5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>
        <v>0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>
        <v>0</v>
      </c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6"/>
    </row>
    <row r="31" spans="1:63" ht="123.75" customHeight="1">
      <c r="A31" s="8" t="s">
        <v>68</v>
      </c>
      <c r="B31" s="8" t="s">
        <v>68</v>
      </c>
      <c r="C31" s="11" t="s">
        <v>26</v>
      </c>
      <c r="D31" s="11" t="s">
        <v>50</v>
      </c>
      <c r="E31" s="11" t="s">
        <v>67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32</v>
      </c>
      <c r="U31" s="13">
        <v>17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>
        <v>0</v>
      </c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>
        <v>0</v>
      </c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6"/>
    </row>
    <row r="32" spans="1:63" ht="61.5" customHeight="1">
      <c r="A32" s="6" t="s">
        <v>70</v>
      </c>
      <c r="B32" s="6" t="s">
        <v>70</v>
      </c>
      <c r="C32" s="11" t="s">
        <v>26</v>
      </c>
      <c r="D32" s="11" t="s">
        <v>50</v>
      </c>
      <c r="E32" s="11" t="s">
        <v>69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 t="s">
        <v>71</v>
      </c>
      <c r="U32" s="13">
        <v>0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>
        <v>208.6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>
        <v>398.1</v>
      </c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6"/>
    </row>
    <row r="33" spans="1:63" ht="16.5" customHeight="1">
      <c r="A33" s="4" t="s">
        <v>72</v>
      </c>
      <c r="B33" s="4" t="s">
        <v>72</v>
      </c>
      <c r="C33" s="9" t="s">
        <v>73</v>
      </c>
      <c r="D33" s="9" t="s">
        <v>27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4">
        <v>128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>
        <v>133.7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>
        <v>138.3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4"/>
    </row>
    <row r="34" spans="1:63" ht="16.5" customHeight="1">
      <c r="A34" s="6" t="s">
        <v>74</v>
      </c>
      <c r="B34" s="6" t="s">
        <v>74</v>
      </c>
      <c r="C34" s="11" t="s">
        <v>73</v>
      </c>
      <c r="D34" s="11" t="s">
        <v>75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3">
        <v>128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>
        <v>133.7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>
        <v>138.3</v>
      </c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6"/>
    </row>
    <row r="35" spans="1:63" ht="110.25" customHeight="1">
      <c r="A35" s="8" t="s">
        <v>77</v>
      </c>
      <c r="B35" s="8" t="s">
        <v>77</v>
      </c>
      <c r="C35" s="11" t="s">
        <v>73</v>
      </c>
      <c r="D35" s="11" t="s">
        <v>75</v>
      </c>
      <c r="E35" s="11" t="s">
        <v>76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 t="s">
        <v>37</v>
      </c>
      <c r="U35" s="13">
        <v>128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>
        <v>133.7</v>
      </c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>
        <v>138.3</v>
      </c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6"/>
    </row>
    <row r="36" spans="1:63" ht="30" customHeight="1">
      <c r="A36" s="4" t="s">
        <v>78</v>
      </c>
      <c r="B36" s="4" t="s">
        <v>78</v>
      </c>
      <c r="C36" s="9" t="s">
        <v>75</v>
      </c>
      <c r="D36" s="9" t="s">
        <v>27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4">
        <v>29.1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>
        <v>0</v>
      </c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>
        <v>0</v>
      </c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4"/>
    </row>
    <row r="37" spans="1:63" ht="47.25" customHeight="1">
      <c r="A37" s="6" t="s">
        <v>79</v>
      </c>
      <c r="B37" s="6" t="s">
        <v>145</v>
      </c>
      <c r="C37" s="11" t="s">
        <v>75</v>
      </c>
      <c r="D37" s="11" t="s">
        <v>80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3">
        <v>15.3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0</v>
      </c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>
        <v>0</v>
      </c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6"/>
    </row>
    <row r="38" spans="1:63" ht="186" customHeight="1">
      <c r="A38" s="8" t="s">
        <v>82</v>
      </c>
      <c r="B38" s="15" t="s">
        <v>146</v>
      </c>
      <c r="C38" s="11" t="s">
        <v>75</v>
      </c>
      <c r="D38" s="11" t="s">
        <v>80</v>
      </c>
      <c r="E38" s="11" t="s">
        <v>81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 t="s">
        <v>32</v>
      </c>
      <c r="U38" s="13">
        <v>13.8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>
        <v>0</v>
      </c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>
        <v>0</v>
      </c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6"/>
    </row>
    <row r="39" spans="1:63" ht="141" customHeight="1">
      <c r="A39" s="8" t="s">
        <v>84</v>
      </c>
      <c r="B39" s="8" t="s">
        <v>84</v>
      </c>
      <c r="C39" s="11" t="s">
        <v>75</v>
      </c>
      <c r="D39" s="11" t="s">
        <v>80</v>
      </c>
      <c r="E39" s="11" t="s">
        <v>83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 t="s">
        <v>32</v>
      </c>
      <c r="U39" s="13">
        <v>1.5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>
        <v>0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>
        <v>0</v>
      </c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6"/>
    </row>
    <row r="40" spans="1:63" ht="30" customHeight="1">
      <c r="A40" s="6" t="s">
        <v>85</v>
      </c>
      <c r="B40" s="6" t="s">
        <v>85</v>
      </c>
      <c r="C40" s="11" t="s">
        <v>75</v>
      </c>
      <c r="D40" s="11" t="s">
        <v>86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3">
        <v>13.8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>
        <v>0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>
        <v>0</v>
      </c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6"/>
    </row>
    <row r="41" spans="1:63" ht="125.25" customHeight="1">
      <c r="A41" s="8" t="s">
        <v>88</v>
      </c>
      <c r="B41" s="8" t="s">
        <v>88</v>
      </c>
      <c r="C41" s="11" t="s">
        <v>75</v>
      </c>
      <c r="D41" s="11" t="s">
        <v>86</v>
      </c>
      <c r="E41" s="11" t="s">
        <v>87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 t="s">
        <v>32</v>
      </c>
      <c r="U41" s="13">
        <v>13.8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>
        <v>0</v>
      </c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>
        <v>0</v>
      </c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6"/>
    </row>
    <row r="42" spans="1:63" ht="15.75" customHeight="1">
      <c r="A42" s="4" t="s">
        <v>89</v>
      </c>
      <c r="B42" s="4" t="s">
        <v>89</v>
      </c>
      <c r="C42" s="9" t="s">
        <v>29</v>
      </c>
      <c r="D42" s="9" t="s">
        <v>27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4">
        <v>144.7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>
        <v>127.7</v>
      </c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>
        <v>127.7</v>
      </c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4"/>
    </row>
    <row r="43" spans="1:63" ht="15.75" customHeight="1">
      <c r="A43" s="6" t="s">
        <v>90</v>
      </c>
      <c r="B43" s="6" t="s">
        <v>90</v>
      </c>
      <c r="C43" s="11" t="s">
        <v>29</v>
      </c>
      <c r="D43" s="11" t="s">
        <v>91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3">
        <v>144.7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>
        <v>127.7</v>
      </c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>
        <v>127.7</v>
      </c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6"/>
    </row>
    <row r="44" spans="1:63" ht="125.25" customHeight="1">
      <c r="A44" s="8" t="s">
        <v>93</v>
      </c>
      <c r="B44" s="8" t="s">
        <v>93</v>
      </c>
      <c r="C44" s="11" t="s">
        <v>29</v>
      </c>
      <c r="D44" s="11" t="s">
        <v>91</v>
      </c>
      <c r="E44" s="11" t="s">
        <v>92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 t="s">
        <v>32</v>
      </c>
      <c r="U44" s="13">
        <v>110.7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>
        <v>110.7</v>
      </c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>
        <v>110.7</v>
      </c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6"/>
    </row>
    <row r="45" spans="1:63" ht="123.75" customHeight="1">
      <c r="A45" s="8" t="s">
        <v>95</v>
      </c>
      <c r="B45" s="8" t="s">
        <v>95</v>
      </c>
      <c r="C45" s="11" t="s">
        <v>29</v>
      </c>
      <c r="D45" s="11" t="s">
        <v>91</v>
      </c>
      <c r="E45" s="11" t="s">
        <v>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 t="s">
        <v>32</v>
      </c>
      <c r="U45" s="13">
        <v>34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>
        <v>17</v>
      </c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>
        <v>17</v>
      </c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6"/>
    </row>
    <row r="46" spans="1:63" ht="16.5" customHeight="1">
      <c r="A46" s="4" t="s">
        <v>96</v>
      </c>
      <c r="B46" s="4" t="s">
        <v>96</v>
      </c>
      <c r="C46" s="9" t="s">
        <v>97</v>
      </c>
      <c r="D46" s="9" t="s">
        <v>27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4">
        <f>U47+U49</f>
        <v>1692.2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>
        <v>505.7</v>
      </c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>
        <v>0</v>
      </c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4"/>
    </row>
    <row r="47" spans="1:63" ht="17.25" customHeight="1">
      <c r="A47" s="6" t="s">
        <v>98</v>
      </c>
      <c r="B47" s="6" t="s">
        <v>98</v>
      </c>
      <c r="C47" s="11" t="s">
        <v>97</v>
      </c>
      <c r="D47" s="11" t="s">
        <v>73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3">
        <f>U48</f>
        <v>85.7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>
        <v>0</v>
      </c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>
        <v>0</v>
      </c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6"/>
    </row>
    <row r="48" spans="1:63" ht="156" customHeight="1">
      <c r="A48" s="8" t="s">
        <v>31</v>
      </c>
      <c r="B48" s="8" t="s">
        <v>31</v>
      </c>
      <c r="C48" s="11" t="s">
        <v>97</v>
      </c>
      <c r="D48" s="11" t="s">
        <v>73</v>
      </c>
      <c r="E48" s="11" t="s">
        <v>30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 t="s">
        <v>32</v>
      </c>
      <c r="U48" s="13">
        <v>85.7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>
        <v>0</v>
      </c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>
        <v>0</v>
      </c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6"/>
    </row>
    <row r="49" spans="1:63" ht="17.25" customHeight="1">
      <c r="A49" s="6" t="s">
        <v>99</v>
      </c>
      <c r="B49" s="6" t="s">
        <v>99</v>
      </c>
      <c r="C49" s="11" t="s">
        <v>97</v>
      </c>
      <c r="D49" s="11" t="s">
        <v>75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3">
        <f>U50+U51+U52+U53+U54+U55</f>
        <v>1606.5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>
        <v>505.7</v>
      </c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>
        <v>0</v>
      </c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6"/>
    </row>
    <row r="50" spans="1:63" ht="174" customHeight="1">
      <c r="A50" s="8" t="s">
        <v>101</v>
      </c>
      <c r="B50" s="8" t="s">
        <v>101</v>
      </c>
      <c r="C50" s="11" t="s">
        <v>97</v>
      </c>
      <c r="D50" s="11" t="s">
        <v>75</v>
      </c>
      <c r="E50" s="11" t="s">
        <v>100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 t="s">
        <v>32</v>
      </c>
      <c r="U50" s="13">
        <v>757.1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>
        <v>505.7</v>
      </c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>
        <v>0</v>
      </c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6"/>
    </row>
    <row r="51" spans="1:63" ht="158.25" customHeight="1">
      <c r="A51" s="8" t="s">
        <v>103</v>
      </c>
      <c r="B51" s="15" t="s">
        <v>147</v>
      </c>
      <c r="C51" s="11" t="s">
        <v>97</v>
      </c>
      <c r="D51" s="11" t="s">
        <v>75</v>
      </c>
      <c r="E51" s="11" t="s">
        <v>102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 t="s">
        <v>32</v>
      </c>
      <c r="U51" s="13">
        <v>308.7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>
        <v>0</v>
      </c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>
        <v>0</v>
      </c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6"/>
    </row>
    <row r="52" spans="1:63" ht="144" customHeight="1">
      <c r="A52" s="8" t="s">
        <v>105</v>
      </c>
      <c r="B52" s="15" t="s">
        <v>148</v>
      </c>
      <c r="C52" s="11" t="s">
        <v>97</v>
      </c>
      <c r="D52" s="11" t="s">
        <v>75</v>
      </c>
      <c r="E52" s="11" t="s">
        <v>104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 t="s">
        <v>32</v>
      </c>
      <c r="U52" s="13">
        <v>210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>
        <v>0</v>
      </c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>
        <v>0</v>
      </c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6"/>
    </row>
    <row r="53" spans="1:63" ht="127.5" customHeight="1">
      <c r="A53" s="8" t="s">
        <v>107</v>
      </c>
      <c r="B53" s="8" t="s">
        <v>107</v>
      </c>
      <c r="C53" s="11" t="s">
        <v>97</v>
      </c>
      <c r="D53" s="11" t="s">
        <v>75</v>
      </c>
      <c r="E53" s="11" t="s">
        <v>106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 t="s">
        <v>32</v>
      </c>
      <c r="U53" s="13">
        <v>308.3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>
        <v>0</v>
      </c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>
        <v>0</v>
      </c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6"/>
    </row>
    <row r="54" spans="1:63" ht="142.5" customHeight="1">
      <c r="A54" s="8" t="s">
        <v>109</v>
      </c>
      <c r="B54" s="8" t="s">
        <v>109</v>
      </c>
      <c r="C54" s="11" t="s">
        <v>97</v>
      </c>
      <c r="D54" s="11" t="s">
        <v>75</v>
      </c>
      <c r="E54" s="11" t="s">
        <v>108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 t="s">
        <v>32</v>
      </c>
      <c r="U54" s="13">
        <v>8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>
        <v>0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>
        <v>0</v>
      </c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6"/>
    </row>
    <row r="55" spans="1:63" ht="156.75" customHeight="1">
      <c r="A55" s="8" t="s">
        <v>111</v>
      </c>
      <c r="B55" s="8" t="s">
        <v>111</v>
      </c>
      <c r="C55" s="11" t="s">
        <v>97</v>
      </c>
      <c r="D55" s="11" t="s">
        <v>75</v>
      </c>
      <c r="E55" s="11" t="s">
        <v>110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 t="s">
        <v>32</v>
      </c>
      <c r="U55" s="13">
        <v>14.4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0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>
        <v>0</v>
      </c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</row>
    <row r="56" spans="1:63" ht="15.75" customHeight="1">
      <c r="A56" s="4" t="s">
        <v>112</v>
      </c>
      <c r="B56" s="4" t="s">
        <v>112</v>
      </c>
      <c r="C56" s="9" t="s">
        <v>113</v>
      </c>
      <c r="D56" s="9" t="s">
        <v>27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4">
        <f>U57</f>
        <v>24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>
        <v>0</v>
      </c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>
        <v>0</v>
      </c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4"/>
    </row>
    <row r="57" spans="1:63" ht="30.75" customHeight="1">
      <c r="A57" s="6" t="s">
        <v>114</v>
      </c>
      <c r="B57" s="6" t="s">
        <v>114</v>
      </c>
      <c r="C57" s="11" t="s">
        <v>113</v>
      </c>
      <c r="D57" s="11" t="s">
        <v>97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3">
        <f>U58</f>
        <v>24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>
        <v>0</v>
      </c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>
        <v>0</v>
      </c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6"/>
    </row>
    <row r="58" spans="1:63" ht="156.75" customHeight="1">
      <c r="A58" s="8" t="s">
        <v>116</v>
      </c>
      <c r="B58" s="8" t="s">
        <v>116</v>
      </c>
      <c r="C58" s="11" t="s">
        <v>113</v>
      </c>
      <c r="D58" s="11" t="s">
        <v>97</v>
      </c>
      <c r="E58" s="11" t="s">
        <v>115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 t="s">
        <v>32</v>
      </c>
      <c r="U58" s="13">
        <v>24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>
        <v>0</v>
      </c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>
        <v>0</v>
      </c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6"/>
    </row>
    <row r="59" spans="1:63" ht="18" customHeight="1">
      <c r="A59" s="4" t="s">
        <v>117</v>
      </c>
      <c r="B59" s="4" t="s">
        <v>117</v>
      </c>
      <c r="C59" s="9" t="s">
        <v>118</v>
      </c>
      <c r="D59" s="9" t="s">
        <v>27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4">
        <f>U61+U62</f>
        <v>1265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>
        <v>1275</v>
      </c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>
        <v>1324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4"/>
    </row>
    <row r="60" spans="1:63" ht="18.75" customHeight="1">
      <c r="A60" s="6" t="s">
        <v>119</v>
      </c>
      <c r="B60" s="6" t="s">
        <v>119</v>
      </c>
      <c r="C60" s="11" t="s">
        <v>118</v>
      </c>
      <c r="D60" s="11" t="s">
        <v>26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3">
        <v>1260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>
        <v>1275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>
        <v>1324</v>
      </c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6"/>
    </row>
    <row r="61" spans="1:63" ht="94.5" customHeight="1">
      <c r="A61" s="8" t="s">
        <v>121</v>
      </c>
      <c r="B61" s="8" t="s">
        <v>121</v>
      </c>
      <c r="C61" s="11" t="s">
        <v>118</v>
      </c>
      <c r="D61" s="11" t="s">
        <v>26</v>
      </c>
      <c r="E61" s="11" t="s">
        <v>120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 t="s">
        <v>122</v>
      </c>
      <c r="U61" s="13">
        <v>1260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>
        <v>1275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>
        <v>1324</v>
      </c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6"/>
    </row>
    <row r="62" spans="1:63" ht="18" customHeight="1">
      <c r="A62" s="6" t="s">
        <v>123</v>
      </c>
      <c r="B62" s="6" t="s">
        <v>123</v>
      </c>
      <c r="C62" s="11" t="s">
        <v>118</v>
      </c>
      <c r="D62" s="11" t="s">
        <v>29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3">
        <f>U63</f>
        <v>5</v>
      </c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>
        <v>0</v>
      </c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>
        <v>0</v>
      </c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6"/>
    </row>
    <row r="63" spans="1:63" ht="146.25" customHeight="1">
      <c r="A63" s="8" t="s">
        <v>125</v>
      </c>
      <c r="B63" s="8" t="s">
        <v>125</v>
      </c>
      <c r="C63" s="11" t="s">
        <v>118</v>
      </c>
      <c r="D63" s="11" t="s">
        <v>29</v>
      </c>
      <c r="E63" s="11" t="s">
        <v>124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 t="s">
        <v>32</v>
      </c>
      <c r="U63" s="13">
        <v>5</v>
      </c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>
        <v>0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>
        <v>0</v>
      </c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6"/>
    </row>
    <row r="64" spans="1:63" ht="15.75" customHeight="1">
      <c r="A64" s="4" t="s">
        <v>126</v>
      </c>
      <c r="B64" s="4" t="s">
        <v>126</v>
      </c>
      <c r="C64" s="9" t="s">
        <v>80</v>
      </c>
      <c r="D64" s="9" t="s">
        <v>27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4">
        <v>193.3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>
        <v>0</v>
      </c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>
        <v>0</v>
      </c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4"/>
    </row>
    <row r="65" spans="1:63" ht="14.25" customHeight="1">
      <c r="A65" s="6" t="s">
        <v>127</v>
      </c>
      <c r="B65" s="6" t="s">
        <v>127</v>
      </c>
      <c r="C65" s="11" t="s">
        <v>80</v>
      </c>
      <c r="D65" s="11" t="s">
        <v>26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3">
        <v>193.3</v>
      </c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>
        <v>0</v>
      </c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>
        <v>0</v>
      </c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6"/>
    </row>
    <row r="66" spans="1:63" ht="124.5" customHeight="1">
      <c r="A66" s="8" t="s">
        <v>129</v>
      </c>
      <c r="B66" s="8" t="s">
        <v>129</v>
      </c>
      <c r="C66" s="11" t="s">
        <v>80</v>
      </c>
      <c r="D66" s="11" t="s">
        <v>26</v>
      </c>
      <c r="E66" s="11" t="s">
        <v>128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 t="s">
        <v>130</v>
      </c>
      <c r="U66" s="13">
        <v>193.3</v>
      </c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>
        <v>0</v>
      </c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>
        <v>0</v>
      </c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6"/>
    </row>
    <row r="67" spans="1:63" ht="15.75" customHeight="1">
      <c r="A67" s="4" t="s">
        <v>131</v>
      </c>
      <c r="B67" s="4" t="s">
        <v>131</v>
      </c>
      <c r="C67" s="9" t="s">
        <v>45</v>
      </c>
      <c r="D67" s="9" t="s">
        <v>27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4">
        <v>10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>
        <v>0</v>
      </c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>
        <v>0</v>
      </c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4"/>
    </row>
    <row r="68" spans="1:63" ht="17.25" customHeight="1">
      <c r="A68" s="6" t="s">
        <v>132</v>
      </c>
      <c r="B68" s="6" t="s">
        <v>132</v>
      </c>
      <c r="C68" s="11" t="s">
        <v>45</v>
      </c>
      <c r="D68" s="11" t="s">
        <v>26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3">
        <v>10</v>
      </c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>
        <v>0</v>
      </c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>
        <v>0</v>
      </c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6"/>
    </row>
    <row r="69" spans="1:63" ht="129" customHeight="1">
      <c r="A69" s="8" t="s">
        <v>134</v>
      </c>
      <c r="B69" s="8" t="s">
        <v>134</v>
      </c>
      <c r="C69" s="11" t="s">
        <v>45</v>
      </c>
      <c r="D69" s="11" t="s">
        <v>26</v>
      </c>
      <c r="E69" s="11" t="s">
        <v>133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 t="s">
        <v>32</v>
      </c>
      <c r="U69" s="13">
        <v>10</v>
      </c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>
        <v>0</v>
      </c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>
        <v>0</v>
      </c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6"/>
    </row>
    <row r="71" spans="2:49" ht="30" customHeight="1">
      <c r="B71" s="17" t="s">
        <v>144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</sheetData>
  <sheetProtection/>
  <mergeCells count="57">
    <mergeCell ref="BI8:BI9"/>
    <mergeCell ref="W8:W9"/>
    <mergeCell ref="T1:AW1"/>
    <mergeCell ref="BG8:BG9"/>
    <mergeCell ref="T8:T9"/>
    <mergeCell ref="AN8:AN9"/>
    <mergeCell ref="AU8:AU9"/>
    <mergeCell ref="V8:V9"/>
    <mergeCell ref="AI8:AI9"/>
    <mergeCell ref="AP8:AP9"/>
    <mergeCell ref="B2:BK2"/>
    <mergeCell ref="BD8:BD9"/>
    <mergeCell ref="AS8:AS9"/>
    <mergeCell ref="AR8:AR9"/>
    <mergeCell ref="AV8:AV9"/>
    <mergeCell ref="AW8:AW9"/>
    <mergeCell ref="Z8:Z9"/>
    <mergeCell ref="BJ8:BJ9"/>
    <mergeCell ref="AM8:AM9"/>
    <mergeCell ref="AE8:AE9"/>
    <mergeCell ref="AT8:AT9"/>
    <mergeCell ref="AX8:AX9"/>
    <mergeCell ref="AJ8:AJ9"/>
    <mergeCell ref="BA8:BA9"/>
    <mergeCell ref="BC8:BC9"/>
    <mergeCell ref="BF8:BF9"/>
    <mergeCell ref="BE8:BE9"/>
    <mergeCell ref="A8:A9"/>
    <mergeCell ref="AD8:AD9"/>
    <mergeCell ref="Y8:Y9"/>
    <mergeCell ref="U8:U9"/>
    <mergeCell ref="X8:X9"/>
    <mergeCell ref="BB8:BB9"/>
    <mergeCell ref="AQ8:AQ9"/>
    <mergeCell ref="AY8:AY9"/>
    <mergeCell ref="AO8:AO9"/>
    <mergeCell ref="D8:D9"/>
    <mergeCell ref="B3:AW3"/>
    <mergeCell ref="B4:AW4"/>
    <mergeCell ref="B5:AW5"/>
    <mergeCell ref="AL8:AL9"/>
    <mergeCell ref="C8:C9"/>
    <mergeCell ref="AZ8:AZ9"/>
    <mergeCell ref="AH8:AH9"/>
    <mergeCell ref="AF8:AF9"/>
    <mergeCell ref="E8:S9"/>
    <mergeCell ref="AK8:AK9"/>
    <mergeCell ref="BK8:BK9"/>
    <mergeCell ref="B71:AW71"/>
    <mergeCell ref="B6:AW6"/>
    <mergeCell ref="AI7:AW7"/>
    <mergeCell ref="AA8:AA9"/>
    <mergeCell ref="AB8:AB9"/>
    <mergeCell ref="AC8:AC9"/>
    <mergeCell ref="B8:B9"/>
    <mergeCell ref="AG8:AG9"/>
    <mergeCell ref="BH8:BH9"/>
  </mergeCells>
  <printOptions/>
  <pageMargins left="1.17" right="0.39" top="0.78" bottom="0.78" header="0" footer="0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2023-07-27T07:25:17Z</cp:lastPrinted>
  <dcterms:created xsi:type="dcterms:W3CDTF">2022-12-19T10:31:26Z</dcterms:created>
  <dcterms:modified xsi:type="dcterms:W3CDTF">2023-10-16T12:07:35Z</dcterms:modified>
  <cp:category/>
  <cp:version/>
  <cp:contentType/>
  <cp:contentStatus/>
</cp:coreProperties>
</file>