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2-2024" sheetId="1" r:id="rId1"/>
  </sheets>
  <definedNames>
    <definedName name="Запрос_из_Распределение2" localSheetId="0">'2022-2024'!#REF!</definedName>
    <definedName name="_xlnm.Print_Area" localSheetId="0">'2022-2024'!$A$1:$T$76</definedName>
  </definedNames>
  <calcPr fullCalcOnLoad="1"/>
</workbook>
</file>

<file path=xl/sharedStrings.xml><?xml version="1.0" encoding="utf-8"?>
<sst xmlns="http://schemas.openxmlformats.org/spreadsheetml/2006/main" count="247" uniqueCount="132">
  <si>
    <t>(тыс. рублей)</t>
  </si>
  <si>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</si>
  <si>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</si>
  <si>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</si>
  <si>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</si>
  <si>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</si>
  <si>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</si>
  <si>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</si>
  <si>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</si>
  <si>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</si>
  <si>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ОБЩЕГОСУДАРСТВЕННЫЕ ВОПРОСЫ</t>
  </si>
  <si>
    <t>01</t>
  </si>
  <si>
    <t>02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</si>
  <si>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</si>
  <si>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</si>
  <si>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</si>
  <si>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850</t>
  </si>
  <si>
    <t>НАЦИОНАЛЬНАЯ ОБОРОНА</t>
  </si>
  <si>
    <t>Мобилизационная и вневойсковая подготовка</t>
  </si>
  <si>
    <t>03</t>
  </si>
  <si>
    <t>10</t>
  </si>
  <si>
    <t>ЖИЛИЩНО-КОММУНАЛЬНОЕ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</si>
  <si>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</si>
  <si>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</si>
  <si>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</si>
  <si>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</si>
  <si>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</si>
  <si>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</si>
  <si>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310</t>
  </si>
  <si>
    <t>по разделам, подразделам, целевым статьям (муниципальным</t>
  </si>
  <si>
    <t>Семичанского сельского поселения</t>
  </si>
  <si>
    <t>"О бюджете Семичанского сельского поселения</t>
  </si>
  <si>
    <t xml:space="preserve"> программам Семичанского сельского поселения и непрограммным направлениям 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</si>
  <si>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</si>
  <si>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</si>
  <si>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</si>
  <si>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Другие общегосударственные вопросы</t>
  </si>
  <si>
    <t>13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</si>
  <si>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</si>
  <si>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</si>
  <si>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</si>
  <si>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</si>
  <si>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</si>
  <si>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</si>
  <si>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</si>
  <si>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</si>
  <si>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</si>
  <si>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НАЦИОНАЛЬНАЯ ЭКОНОМИКА</t>
  </si>
  <si>
    <t> Дорожное хозяйство (дорожные фонды)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</si>
  <si>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</si>
  <si>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</si>
  <si>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деятельности),  группам и подгруппам видов расходов классификации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</si>
  <si>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</si>
  <si>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</si>
  <si>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</si>
  <si>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07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</si>
  <si>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</si>
  <si>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880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</si>
  <si>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</si>
  <si>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</si>
  <si>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</si>
  <si>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Профессиональная подготовка, переподготовка и повышение квалификации</t>
  </si>
  <si>
    <t>ОБРАЗОВАНИЕ</t>
  </si>
  <si>
    <t>Физическая культура и спорт</t>
  </si>
  <si>
    <t>ФИЗИЧЕСКАЯ КУЛЬТУРА И СПОРТ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</si>
  <si>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</si>
  <si>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</si>
  <si>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</si>
  <si>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</si>
  <si>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</si>
  <si>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2022 год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</si>
  <si>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</si>
  <si>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</si>
  <si>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</si>
  <si>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</si>
  <si>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</si>
  <si>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</si>
  <si>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</si>
  <si>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</si>
  <si>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</si>
  <si>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 xml:space="preserve">Дубовского района на 2022 год и на  </t>
  </si>
  <si>
    <t>плановый период 2023 и 2024 годов"</t>
  </si>
  <si>
    <t xml:space="preserve"> расходов бюджетов на 2022 год и на плановый период 2023 и 2024 годов</t>
  </si>
  <si>
    <t>2024 год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</si>
  <si>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</si>
  <si>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 xml:space="preserve">Расходы на реализацию инициативных проектов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</si>
  <si>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 xml:space="preserve">Председатель Собрания депутатов-
Глава Семичанского сельского поселения                                                                                                 А.Ю. Виноградов
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</si>
  <si>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</si>
  <si>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к решению Собрания депутатов</t>
  </si>
  <si>
    <t>"Приложение 5</t>
  </si>
  <si>
    <t xml:space="preserve">депутатов Семичанского сельского поселения </t>
  </si>
  <si>
    <t xml:space="preserve">"О внесении изменений в Решение Собрания </t>
  </si>
  <si>
    <t>от 28.12.2021 года № 29"</t>
  </si>
  <si>
    <t>0"</t>
  </si>
  <si>
    <r>
      <t xml:space="preserve">Расходы на </t>
    </r>
    <r>
      <rPr>
        <sz val="12"/>
        <color indexed="8"/>
        <rFont val="Times New Roman"/>
        <family val="1"/>
      </rPr>
      <t>обеспечение развития и укрепления материально-технической базы домов культуры в населенных пунктах с числом жителей до 50 тысяч человек</t>
    </r>
    <r>
      <rPr>
        <sz val="12"/>
        <rFont val="Times New Roman"/>
        <family val="1"/>
      </rPr>
      <t xml:space="preserve">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 (Субсидии бюджетным учреждениям)  </t>
    </r>
  </si>
  <si>
    <t>Резервные фонды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</si>
  <si>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</si>
  <si>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870</t>
  </si>
  <si>
    <t>01.1.00.28550</t>
  </si>
  <si>
    <t>09.1.00.28140</t>
  </si>
  <si>
    <t>10.2.00.00110</t>
  </si>
  <si>
    <t>10.2.00.00190</t>
  </si>
  <si>
    <t>99.9.00.72390</t>
  </si>
  <si>
    <t>99.3.00.90100</t>
  </si>
  <si>
    <t>03.1.00.28050</t>
  </si>
  <si>
    <t>03.1.00.28370</t>
  </si>
  <si>
    <t>10.1.00.28150</t>
  </si>
  <si>
    <t>10.1.00.28420</t>
  </si>
  <si>
    <t>11.1.00.28180</t>
  </si>
  <si>
    <t>11.1.00.28190</t>
  </si>
  <si>
    <t>11.1.00.28210</t>
  </si>
  <si>
    <t>99.9.00.90110</t>
  </si>
  <si>
    <t>99.9.00.99990</t>
  </si>
  <si>
    <t>99.9.00.51180</t>
  </si>
  <si>
    <t>04.1.00.28340</t>
  </si>
  <si>
    <t>04.1.00.28430</t>
  </si>
  <si>
    <t>03.2.00.28510</t>
  </si>
  <si>
    <t>08.1.00.28310</t>
  </si>
  <si>
    <t>08.1.00.28320</t>
  </si>
  <si>
    <t>01.1.00.28020</t>
  </si>
  <si>
    <t>01.2.00.28380</t>
  </si>
  <si>
    <t>02.1.00.28030</t>
  </si>
  <si>
    <t>02.1.00.28040</t>
  </si>
  <si>
    <t>06.1.00.28110</t>
  </si>
  <si>
    <t>10.1.00.28160</t>
  </si>
  <si>
    <t>05.1.00.00590</t>
  </si>
  <si>
    <t>05.1.00.L4670</t>
  </si>
  <si>
    <t>05.1.00.S4640</t>
  </si>
  <si>
    <t>10.3.00.28170</t>
  </si>
  <si>
    <t>07.1.00.28130</t>
  </si>
  <si>
    <t>Реализация направления расходов в рамках непрограммных расходов органов местного самоуправления Семичанского сельского поселения (Исполнение судебных актов)</t>
  </si>
  <si>
    <t>Приложение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</si>
</sst>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2"/>
      <color indexed="4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47" fillId="0" borderId="0" xfId="0" applyFont="1" applyAlignment="1">
      <alignment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170" fontId="10" fillId="0" borderId="11" xfId="0" applyNumberFormat="1" applyFont="1" applyFill="1" applyBorder="1" applyAlignment="1">
      <alignment horizontal="justify" vertical="center" wrapText="1"/>
    </xf>
    <xf numFmtId="0" fontId="7" fillId="33" borderId="12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170" fontId="10" fillId="0" borderId="11" xfId="0" applyNumberFormat="1" applyFont="1" applyFill="1" applyBorder="1" applyAlignment="1">
      <alignment horizontal="justify" vertical="center" wrapText="1"/>
    </xf>
    <xf numFmtId="0" fontId="11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vertical="top" wrapText="1"/>
    </xf>
    <xf numFmtId="49" fontId="4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169" fontId="7" fillId="0" borderId="14" xfId="0" applyNumberFormat="1" applyFont="1" applyBorder="1" applyAlignment="1">
      <alignment horizontal="center" vertical="center" wrapText="1"/>
    </xf>
    <xf numFmtId="169" fontId="7" fillId="0" borderId="15" xfId="0" applyNumberFormat="1" applyFont="1" applyBorder="1" applyAlignment="1">
      <alignment horizontal="center" vertical="center" wrapText="1"/>
    </xf>
    <xf numFmtId="169" fontId="7" fillId="0" borderId="1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17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169" fontId="8" fillId="0" borderId="14" xfId="0" applyNumberFormat="1" applyFont="1" applyBorder="1" applyAlignment="1">
      <alignment horizontal="center" vertical="center" wrapText="1"/>
    </xf>
    <xf numFmtId="169" fontId="8" fillId="0" borderId="15" xfId="0" applyNumberFormat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top" wrapText="1"/>
    </xf>
    <xf numFmtId="169" fontId="7" fillId="0" borderId="19" xfId="0" applyNumberFormat="1" applyFont="1" applyBorder="1" applyAlignment="1">
      <alignment horizontal="center" vertical="center" wrapText="1"/>
    </xf>
    <xf numFmtId="169" fontId="7" fillId="0" borderId="18" xfId="0" applyNumberFormat="1" applyFont="1" applyBorder="1" applyAlignment="1">
      <alignment horizontal="center" vertical="center" wrapText="1"/>
    </xf>
    <xf numFmtId="169" fontId="7" fillId="0" borderId="20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169" fontId="8" fillId="0" borderId="16" xfId="0" applyNumberFormat="1" applyFont="1" applyBorder="1" applyAlignment="1">
      <alignment horizontal="center" vertical="center" wrapText="1"/>
    </xf>
    <xf numFmtId="169" fontId="7" fillId="0" borderId="14" xfId="0" applyNumberFormat="1" applyFont="1" applyBorder="1" applyAlignment="1" applyProtection="1">
      <alignment horizontal="center" vertical="center" wrapText="1"/>
      <protection locked="0"/>
    </xf>
    <xf numFmtId="169" fontId="7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top" wrapText="1"/>
    </xf>
    <xf numFmtId="169" fontId="7" fillId="0" borderId="14" xfId="0" applyNumberFormat="1" applyFont="1" applyBorder="1" applyAlignment="1">
      <alignment horizontal="center" vertical="top" wrapText="1"/>
    </xf>
    <xf numFmtId="169" fontId="7" fillId="0" borderId="15" xfId="0" applyNumberFormat="1" applyFont="1" applyBorder="1" applyAlignment="1">
      <alignment horizontal="center" vertical="top" wrapText="1"/>
    </xf>
    <xf numFmtId="169" fontId="7" fillId="0" borderId="16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view="pageBreakPreview" zoomScaleSheetLayoutView="100" zoomScalePageLayoutView="0" workbookViewId="0" topLeftCell="A1">
      <selection activeCell="B2" sqref="B2:L2"/>
    </sheetView>
  </sheetViews>
  <sheetFormatPr defaultColWidth="3.125" defaultRowHeight="12.75"/>
  <cols>
    <col min="1" max="1" width="76.875" style="2" customWidth="1"/>
    <col min="2" max="2" width="4.625" style="2" customWidth="1"/>
    <col min="3" max="3" width="4.875" style="2" customWidth="1"/>
    <col min="4" max="4" width="14.25390625" style="9" customWidth="1"/>
    <col min="5" max="5" width="5.625" style="2" customWidth="1"/>
    <col min="6" max="6" width="10.00390625" style="3" customWidth="1"/>
    <col min="7" max="7" width="9.125" style="5" customWidth="1"/>
    <col min="8" max="8" width="1.625" style="6" customWidth="1"/>
    <col min="9" max="9" width="5.25390625" style="2" customWidth="1"/>
    <col min="10" max="10" width="3.125" style="2" customWidth="1"/>
    <col min="11" max="11" width="3.00390625" style="2" customWidth="1"/>
    <col min="12" max="12" width="7.00390625" style="2" hidden="1" customWidth="1"/>
    <col min="13" max="13" width="3.00390625" style="2" hidden="1" customWidth="1"/>
    <col min="14" max="14" width="3.125" style="2" hidden="1" customWidth="1"/>
    <col min="15" max="15" width="0.37109375" style="2" hidden="1" customWidth="1"/>
    <col min="16" max="20" width="3.125" style="2" hidden="1" customWidth="1"/>
    <col min="21" max="16384" width="3.125" style="2" customWidth="1"/>
  </cols>
  <sheetData>
    <row r="1" spans="1:20" ht="13.5" customHeight="1">
      <c r="A1" s="1"/>
      <c r="B1" s="52" t="s">
        <v>131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25"/>
      <c r="N1" s="25"/>
      <c r="O1" s="25"/>
      <c r="P1" s="25"/>
      <c r="Q1" s="25"/>
      <c r="R1" s="25"/>
      <c r="S1" s="25"/>
      <c r="T1" s="25"/>
    </row>
    <row r="2" spans="1:20" ht="15.75" customHeight="1">
      <c r="A2" s="1"/>
      <c r="B2" s="52" t="s">
        <v>88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25"/>
      <c r="N2" s="25"/>
      <c r="O2" s="25"/>
      <c r="P2" s="25"/>
      <c r="Q2" s="25"/>
      <c r="R2" s="25"/>
      <c r="S2" s="25"/>
      <c r="T2" s="25"/>
    </row>
    <row r="3" spans="1:20" ht="13.5" customHeight="1">
      <c r="A3" s="1"/>
      <c r="B3" s="52" t="s">
        <v>30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25"/>
      <c r="N3" s="25"/>
      <c r="O3" s="25"/>
      <c r="P3" s="25"/>
      <c r="Q3" s="25"/>
      <c r="R3" s="25"/>
      <c r="S3" s="25"/>
      <c r="T3" s="25"/>
    </row>
    <row r="4" spans="1:20" ht="12.75" customHeight="1">
      <c r="A4" s="1"/>
      <c r="B4" s="52" t="s">
        <v>91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25"/>
      <c r="N4" s="25"/>
      <c r="O4" s="25"/>
      <c r="P4" s="25"/>
      <c r="Q4" s="25"/>
      <c r="R4" s="25"/>
      <c r="S4" s="25"/>
      <c r="T4" s="25"/>
    </row>
    <row r="5" spans="1:20" ht="18.75" customHeight="1">
      <c r="A5" s="1"/>
      <c r="B5" s="52" t="s">
        <v>90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25"/>
      <c r="N5" s="25"/>
      <c r="O5" s="25"/>
      <c r="P5" s="25"/>
      <c r="Q5" s="25"/>
      <c r="R5" s="25"/>
      <c r="S5" s="25"/>
      <c r="T5" s="25"/>
    </row>
    <row r="6" spans="1:20" ht="15" customHeight="1">
      <c r="A6" s="1"/>
      <c r="B6" s="52" t="s">
        <v>92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25"/>
      <c r="N6" s="25"/>
      <c r="O6" s="25"/>
      <c r="P6" s="25"/>
      <c r="Q6" s="25"/>
      <c r="R6" s="25"/>
      <c r="S6" s="25"/>
      <c r="T6" s="25"/>
    </row>
    <row r="7" spans="1:20" ht="18.75" customHeight="1">
      <c r="A7" s="1"/>
      <c r="B7" s="52" t="s">
        <v>89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25"/>
      <c r="N7" s="25"/>
      <c r="O7" s="25"/>
      <c r="P7" s="25"/>
      <c r="Q7" s="25"/>
      <c r="R7" s="25"/>
      <c r="S7" s="25"/>
      <c r="T7" s="25"/>
    </row>
    <row r="8" spans="2:20" ht="15.75" customHeight="1">
      <c r="B8" s="52" t="s">
        <v>88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9"/>
      <c r="O8" s="9"/>
      <c r="P8" s="9"/>
      <c r="Q8" s="9"/>
      <c r="R8" s="9"/>
      <c r="S8" s="9"/>
      <c r="T8" s="9"/>
    </row>
    <row r="9" spans="1:20" ht="15.75" customHeight="1">
      <c r="A9" s="4"/>
      <c r="B9" s="52" t="s">
        <v>30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9"/>
      <c r="O9" s="9"/>
      <c r="P9" s="9"/>
      <c r="Q9" s="9"/>
      <c r="R9" s="9"/>
      <c r="S9" s="9"/>
      <c r="T9" s="9"/>
    </row>
    <row r="10" spans="1:20" ht="13.5" customHeight="1">
      <c r="A10" s="11"/>
      <c r="B10" s="55" t="s">
        <v>31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22"/>
      <c r="N10" s="9"/>
      <c r="O10" s="9"/>
      <c r="P10" s="9"/>
      <c r="Q10" s="9"/>
      <c r="R10" s="9"/>
      <c r="S10" s="9"/>
      <c r="T10" s="9"/>
    </row>
    <row r="11" spans="1:20" ht="15.75" customHeight="1">
      <c r="A11" s="7"/>
      <c r="B11" s="56" t="s">
        <v>80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21"/>
      <c r="N11" s="9"/>
      <c r="O11" s="9"/>
      <c r="P11" s="9"/>
      <c r="Q11" s="9"/>
      <c r="R11" s="9"/>
      <c r="S11" s="9"/>
      <c r="T11" s="9"/>
    </row>
    <row r="12" spans="1:20" ht="16.5" customHeight="1">
      <c r="A12" s="4"/>
      <c r="B12" s="52" t="s">
        <v>81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9"/>
      <c r="O12" s="9"/>
      <c r="P12" s="9"/>
      <c r="Q12" s="9"/>
      <c r="R12" s="9"/>
      <c r="S12" s="9"/>
      <c r="T12" s="9"/>
    </row>
    <row r="13" spans="1:12" ht="15.75" customHeight="1">
      <c r="A13" s="53" t="s">
        <v>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ht="15.75" customHeight="1">
      <c r="A14" s="53" t="s">
        <v>29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15.75" customHeight="1">
      <c r="A15" s="53" t="s">
        <v>32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5.75" customHeight="1">
      <c r="A16" s="53" t="s">
        <v>51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 ht="15" customHeight="1">
      <c r="A17" s="53" t="s">
        <v>82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4:12" ht="14.25" customHeight="1">
      <c r="D18" s="54"/>
      <c r="E18" s="54"/>
      <c r="F18" s="54"/>
      <c r="G18" s="63" t="s">
        <v>0</v>
      </c>
      <c r="H18" s="64"/>
      <c r="I18" s="64"/>
      <c r="J18" s="64"/>
      <c r="K18" s="64"/>
      <c r="L18" s="64"/>
    </row>
    <row r="19" spans="1:12" ht="13.5" customHeight="1">
      <c r="A19" s="27" t="s">
        <v>1</v>
      </c>
      <c r="B19" s="27" t="s">
        <v>2</v>
      </c>
      <c r="C19" s="27" t="s">
        <v>3</v>
      </c>
      <c r="D19" s="27" t="s">
        <v>4</v>
      </c>
      <c r="E19" s="27" t="s">
        <v>5</v>
      </c>
      <c r="F19" s="27" t="s">
        <v>70</v>
      </c>
      <c r="G19" s="65" t="s">
        <v>71</v>
      </c>
      <c r="H19" s="66"/>
      <c r="I19" s="65" t="s">
        <v>83</v>
      </c>
      <c r="J19" s="67"/>
      <c r="K19" s="67"/>
      <c r="L19" s="68"/>
    </row>
    <row r="20" spans="1:12" ht="15.75" customHeight="1">
      <c r="A20" s="14" t="s">
        <v>9</v>
      </c>
      <c r="B20" s="28"/>
      <c r="C20" s="28"/>
      <c r="D20" s="29"/>
      <c r="E20" s="29"/>
      <c r="F20" s="46">
        <f>F21+F42+F55+F65+F70+F51+F45+F62+F73</f>
        <v>10155.399999999998</v>
      </c>
      <c r="G20" s="57">
        <f>G21+G42+G51+G55+G65+G70</f>
        <v>7193.6</v>
      </c>
      <c r="H20" s="58"/>
      <c r="I20" s="57">
        <f>I21+I51+I42+I55+I65+I70</f>
        <v>6828.599999999999</v>
      </c>
      <c r="J20" s="69"/>
      <c r="K20" s="69"/>
      <c r="L20" s="58"/>
    </row>
    <row r="21" spans="1:12" ht="17.25" customHeight="1">
      <c r="A21" s="14" t="s">
        <v>10</v>
      </c>
      <c r="B21" s="28" t="s">
        <v>11</v>
      </c>
      <c r="C21" s="28"/>
      <c r="D21" s="29"/>
      <c r="E21" s="29"/>
      <c r="F21" s="46">
        <f>F22+F31+F29</f>
        <v>6802.499999999999</v>
      </c>
      <c r="G21" s="57">
        <f>G22+G31</f>
        <v>5523.099999999999</v>
      </c>
      <c r="H21" s="58"/>
      <c r="I21" s="57">
        <f>I22+I31</f>
        <v>5520.999999999999</v>
      </c>
      <c r="J21" s="69"/>
      <c r="K21" s="69"/>
      <c r="L21" s="58"/>
    </row>
    <row r="22" spans="1:12" ht="48.75" customHeight="1">
      <c r="A22" s="14" t="s">
        <v>14</v>
      </c>
      <c r="B22" s="31" t="s">
        <v>11</v>
      </c>
      <c r="C22" s="31" t="s">
        <v>7</v>
      </c>
      <c r="D22" s="29"/>
      <c r="E22" s="29"/>
      <c r="F22" s="30">
        <f>F23+F24+F25+F26+F28+F27</f>
        <v>6583.799999999999</v>
      </c>
      <c r="G22" s="49">
        <f>G24+G25+G26+G27+G28</f>
        <v>5345.9</v>
      </c>
      <c r="H22" s="50"/>
      <c r="I22" s="49">
        <f>I24+I25+I26+I27+I28</f>
        <v>5185.099999999999</v>
      </c>
      <c r="J22" s="51"/>
      <c r="K22" s="51"/>
      <c r="L22" s="50"/>
    </row>
    <row r="23" spans="1:12" ht="111" customHeight="1">
      <c r="A23" s="14" t="s">
        <v>77</v>
      </c>
      <c r="B23" s="29" t="s">
        <v>11</v>
      </c>
      <c r="C23" s="29" t="s">
        <v>7</v>
      </c>
      <c r="D23" s="29" t="s">
        <v>98</v>
      </c>
      <c r="E23" s="29" t="s">
        <v>15</v>
      </c>
      <c r="F23" s="30">
        <v>7</v>
      </c>
      <c r="G23" s="49">
        <v>0</v>
      </c>
      <c r="H23" s="50"/>
      <c r="I23" s="60">
        <v>0</v>
      </c>
      <c r="J23" s="61"/>
      <c r="K23" s="61"/>
      <c r="L23" s="62"/>
    </row>
    <row r="24" spans="1:12" ht="108.75" customHeight="1">
      <c r="A24" s="14" t="s">
        <v>35</v>
      </c>
      <c r="B24" s="29" t="s">
        <v>11</v>
      </c>
      <c r="C24" s="29" t="s">
        <v>7</v>
      </c>
      <c r="D24" s="29" t="s">
        <v>99</v>
      </c>
      <c r="E24" s="29" t="s">
        <v>15</v>
      </c>
      <c r="F24" s="30">
        <v>4</v>
      </c>
      <c r="G24" s="49">
        <v>0</v>
      </c>
      <c r="H24" s="50"/>
      <c r="I24" s="60">
        <v>0</v>
      </c>
      <c r="J24" s="61"/>
      <c r="K24" s="61"/>
      <c r="L24" s="62"/>
    </row>
    <row r="25" spans="1:21" ht="92.25" customHeight="1">
      <c r="A25" s="14" t="s">
        <v>52</v>
      </c>
      <c r="B25" s="31" t="s">
        <v>11</v>
      </c>
      <c r="C25" s="31" t="s">
        <v>7</v>
      </c>
      <c r="D25" s="29" t="s">
        <v>100</v>
      </c>
      <c r="E25" s="29" t="s">
        <v>13</v>
      </c>
      <c r="F25" s="30">
        <v>5848.5</v>
      </c>
      <c r="G25" s="49">
        <v>5093.3</v>
      </c>
      <c r="H25" s="50"/>
      <c r="I25" s="49">
        <v>5184.9</v>
      </c>
      <c r="J25" s="51"/>
      <c r="K25" s="51"/>
      <c r="L25" s="50"/>
      <c r="M25" s="12"/>
      <c r="U25" s="6"/>
    </row>
    <row r="26" spans="1:12" ht="95.25" customHeight="1">
      <c r="A26" s="14" t="s">
        <v>53</v>
      </c>
      <c r="B26" s="31" t="s">
        <v>11</v>
      </c>
      <c r="C26" s="31" t="s">
        <v>7</v>
      </c>
      <c r="D26" s="29" t="s">
        <v>101</v>
      </c>
      <c r="E26" s="29" t="s">
        <v>15</v>
      </c>
      <c r="F26" s="30">
        <v>721.7</v>
      </c>
      <c r="G26" s="49">
        <v>252.4</v>
      </c>
      <c r="H26" s="50"/>
      <c r="I26" s="49">
        <v>0</v>
      </c>
      <c r="J26" s="51"/>
      <c r="K26" s="51"/>
      <c r="L26" s="50"/>
    </row>
    <row r="27" spans="1:12" ht="95.25" customHeight="1">
      <c r="A27" s="14" t="s">
        <v>54</v>
      </c>
      <c r="B27" s="31" t="s">
        <v>11</v>
      </c>
      <c r="C27" s="31" t="s">
        <v>7</v>
      </c>
      <c r="D27" s="29" t="s">
        <v>101</v>
      </c>
      <c r="E27" s="29" t="s">
        <v>16</v>
      </c>
      <c r="F27" s="30">
        <v>2.4</v>
      </c>
      <c r="G27" s="70">
        <v>0</v>
      </c>
      <c r="H27" s="71"/>
      <c r="I27" s="49">
        <v>0</v>
      </c>
      <c r="J27" s="51"/>
      <c r="K27" s="51"/>
      <c r="L27" s="50"/>
    </row>
    <row r="28" spans="1:12" ht="110.25" customHeight="1">
      <c r="A28" s="14" t="s">
        <v>46</v>
      </c>
      <c r="B28" s="29" t="s">
        <v>11</v>
      </c>
      <c r="C28" s="29" t="s">
        <v>7</v>
      </c>
      <c r="D28" s="29" t="s">
        <v>102</v>
      </c>
      <c r="E28" s="29" t="s">
        <v>15</v>
      </c>
      <c r="F28" s="30">
        <v>0.2</v>
      </c>
      <c r="G28" s="49">
        <v>0.2</v>
      </c>
      <c r="H28" s="50"/>
      <c r="I28" s="49">
        <v>0.2</v>
      </c>
      <c r="J28" s="51"/>
      <c r="K28" s="51"/>
      <c r="L28" s="50"/>
    </row>
    <row r="29" spans="1:12" ht="18" customHeight="1">
      <c r="A29" s="14" t="s">
        <v>95</v>
      </c>
      <c r="B29" s="28" t="s">
        <v>11</v>
      </c>
      <c r="C29" s="28" t="s">
        <v>34</v>
      </c>
      <c r="D29" s="32"/>
      <c r="E29" s="28"/>
      <c r="F29" s="33">
        <f>F30</f>
        <v>93.4</v>
      </c>
      <c r="G29" s="73">
        <v>0</v>
      </c>
      <c r="H29" s="74"/>
      <c r="I29" s="73">
        <v>0</v>
      </c>
      <c r="J29" s="75"/>
      <c r="K29" s="75"/>
      <c r="L29" s="74"/>
    </row>
    <row r="30" spans="1:12" ht="61.5" customHeight="1">
      <c r="A30" s="14" t="s">
        <v>96</v>
      </c>
      <c r="B30" s="28" t="s">
        <v>11</v>
      </c>
      <c r="C30" s="28" t="s">
        <v>34</v>
      </c>
      <c r="D30" s="32" t="s">
        <v>103</v>
      </c>
      <c r="E30" s="28" t="s">
        <v>97</v>
      </c>
      <c r="F30" s="33">
        <v>93.4</v>
      </c>
      <c r="G30" s="73">
        <v>0</v>
      </c>
      <c r="H30" s="74"/>
      <c r="I30" s="73">
        <v>0</v>
      </c>
      <c r="J30" s="75"/>
      <c r="K30" s="75"/>
      <c r="L30" s="74"/>
    </row>
    <row r="31" spans="1:12" ht="18" customHeight="1">
      <c r="A31" s="14" t="s">
        <v>36</v>
      </c>
      <c r="B31" s="28" t="s">
        <v>11</v>
      </c>
      <c r="C31" s="28" t="s">
        <v>37</v>
      </c>
      <c r="D31" s="29"/>
      <c r="E31" s="29"/>
      <c r="F31" s="30">
        <f>F32+F33+F34+F36+F37+F35+F39+F40+F38+F41</f>
        <v>125.29999999999998</v>
      </c>
      <c r="G31" s="49">
        <f>G39</f>
        <v>177.2</v>
      </c>
      <c r="H31" s="50"/>
      <c r="I31" s="49">
        <f>I39</f>
        <v>335.9</v>
      </c>
      <c r="J31" s="51"/>
      <c r="K31" s="51"/>
      <c r="L31" s="50"/>
    </row>
    <row r="32" spans="1:12" ht="93" customHeight="1">
      <c r="A32" s="14" t="s">
        <v>38</v>
      </c>
      <c r="B32" s="31" t="s">
        <v>11</v>
      </c>
      <c r="C32" s="31" t="s">
        <v>37</v>
      </c>
      <c r="D32" s="29" t="s">
        <v>104</v>
      </c>
      <c r="E32" s="29" t="s">
        <v>15</v>
      </c>
      <c r="F32" s="30">
        <v>15.6</v>
      </c>
      <c r="G32" s="49">
        <v>0</v>
      </c>
      <c r="H32" s="50"/>
      <c r="I32" s="49">
        <v>0</v>
      </c>
      <c r="J32" s="51"/>
      <c r="K32" s="51"/>
      <c r="L32" s="50"/>
    </row>
    <row r="33" spans="1:12" ht="94.5" customHeight="1" thickBot="1">
      <c r="A33" s="16" t="s">
        <v>40</v>
      </c>
      <c r="B33" s="34" t="s">
        <v>11</v>
      </c>
      <c r="C33" s="34" t="s">
        <v>37</v>
      </c>
      <c r="D33" s="29" t="s">
        <v>105</v>
      </c>
      <c r="E33" s="35" t="s">
        <v>15</v>
      </c>
      <c r="F33" s="30">
        <v>10</v>
      </c>
      <c r="G33" s="49">
        <v>0</v>
      </c>
      <c r="H33" s="50"/>
      <c r="I33" s="49">
        <v>0</v>
      </c>
      <c r="J33" s="51"/>
      <c r="K33" s="51"/>
      <c r="L33" s="50"/>
    </row>
    <row r="34" spans="1:12" ht="75.75" customHeight="1">
      <c r="A34" s="14" t="s">
        <v>39</v>
      </c>
      <c r="B34" s="31" t="s">
        <v>11</v>
      </c>
      <c r="C34" s="31" t="s">
        <v>37</v>
      </c>
      <c r="D34" s="29" t="s">
        <v>106</v>
      </c>
      <c r="E34" s="29" t="s">
        <v>16</v>
      </c>
      <c r="F34" s="30">
        <v>20</v>
      </c>
      <c r="G34" s="49">
        <v>0</v>
      </c>
      <c r="H34" s="50"/>
      <c r="I34" s="49">
        <v>0</v>
      </c>
      <c r="J34" s="51"/>
      <c r="K34" s="51"/>
      <c r="L34" s="50"/>
    </row>
    <row r="35" spans="1:12" ht="93" customHeight="1">
      <c r="A35" s="15" t="s">
        <v>65</v>
      </c>
      <c r="B35" s="34" t="s">
        <v>11</v>
      </c>
      <c r="C35" s="34" t="s">
        <v>37</v>
      </c>
      <c r="D35" s="35" t="s">
        <v>107</v>
      </c>
      <c r="E35" s="35" t="s">
        <v>15</v>
      </c>
      <c r="F35" s="30">
        <v>7.7</v>
      </c>
      <c r="G35" s="49">
        <v>0</v>
      </c>
      <c r="H35" s="50"/>
      <c r="I35" s="49">
        <v>0</v>
      </c>
      <c r="J35" s="51"/>
      <c r="K35" s="51"/>
      <c r="L35" s="50"/>
    </row>
    <row r="36" spans="1:12" ht="93.75" customHeight="1">
      <c r="A36" s="14" t="s">
        <v>41</v>
      </c>
      <c r="B36" s="34" t="s">
        <v>11</v>
      </c>
      <c r="C36" s="34" t="s">
        <v>37</v>
      </c>
      <c r="D36" s="35" t="s">
        <v>108</v>
      </c>
      <c r="E36" s="35" t="s">
        <v>15</v>
      </c>
      <c r="F36" s="30">
        <v>5</v>
      </c>
      <c r="G36" s="49">
        <v>0</v>
      </c>
      <c r="H36" s="50"/>
      <c r="I36" s="49">
        <v>0</v>
      </c>
      <c r="J36" s="51"/>
      <c r="K36" s="51"/>
      <c r="L36" s="50"/>
    </row>
    <row r="37" spans="1:12" ht="93" customHeight="1">
      <c r="A37" s="14" t="s">
        <v>42</v>
      </c>
      <c r="B37" s="34" t="s">
        <v>11</v>
      </c>
      <c r="C37" s="34" t="s">
        <v>37</v>
      </c>
      <c r="D37" s="35" t="s">
        <v>109</v>
      </c>
      <c r="E37" s="35" t="s">
        <v>15</v>
      </c>
      <c r="F37" s="30">
        <v>13</v>
      </c>
      <c r="G37" s="49">
        <v>0</v>
      </c>
      <c r="H37" s="50"/>
      <c r="I37" s="49">
        <v>0</v>
      </c>
      <c r="J37" s="51"/>
      <c r="K37" s="51"/>
      <c r="L37" s="50"/>
    </row>
    <row r="38" spans="1:12" ht="78.75" customHeight="1" thickBot="1">
      <c r="A38" s="24" t="s">
        <v>75</v>
      </c>
      <c r="B38" s="31" t="s">
        <v>11</v>
      </c>
      <c r="C38" s="31" t="s">
        <v>37</v>
      </c>
      <c r="D38" s="29" t="s">
        <v>110</v>
      </c>
      <c r="E38" s="29" t="s">
        <v>15</v>
      </c>
      <c r="F38" s="30">
        <v>4</v>
      </c>
      <c r="G38" s="49">
        <v>0</v>
      </c>
      <c r="H38" s="50"/>
      <c r="I38" s="49">
        <v>0</v>
      </c>
      <c r="J38" s="51"/>
      <c r="K38" s="51"/>
      <c r="L38" s="50"/>
    </row>
    <row r="39" spans="1:12" ht="48.75" customHeight="1">
      <c r="A39" s="13" t="s">
        <v>56</v>
      </c>
      <c r="B39" s="34" t="s">
        <v>11</v>
      </c>
      <c r="C39" s="34" t="s">
        <v>37</v>
      </c>
      <c r="D39" s="35" t="s">
        <v>111</v>
      </c>
      <c r="E39" s="35" t="s">
        <v>57</v>
      </c>
      <c r="F39" s="30">
        <v>0</v>
      </c>
      <c r="G39" s="49">
        <v>177.2</v>
      </c>
      <c r="H39" s="50"/>
      <c r="I39" s="49">
        <v>335.9</v>
      </c>
      <c r="J39" s="51"/>
      <c r="K39" s="51"/>
      <c r="L39" s="50"/>
    </row>
    <row r="40" spans="1:12" ht="60.75" customHeight="1">
      <c r="A40" s="13" t="s">
        <v>76</v>
      </c>
      <c r="B40" s="34" t="s">
        <v>11</v>
      </c>
      <c r="C40" s="34" t="s">
        <v>37</v>
      </c>
      <c r="D40" s="35" t="s">
        <v>112</v>
      </c>
      <c r="E40" s="29" t="s">
        <v>15</v>
      </c>
      <c r="F40" s="30">
        <v>0.1</v>
      </c>
      <c r="G40" s="49">
        <v>0</v>
      </c>
      <c r="H40" s="50"/>
      <c r="I40" s="49">
        <v>0</v>
      </c>
      <c r="J40" s="51"/>
      <c r="K40" s="51"/>
      <c r="L40" s="50"/>
    </row>
    <row r="41" spans="1:12" ht="55.5" customHeight="1">
      <c r="A41" s="13" t="s">
        <v>130</v>
      </c>
      <c r="B41" s="34" t="s">
        <v>11</v>
      </c>
      <c r="C41" s="34" t="s">
        <v>37</v>
      </c>
      <c r="D41" s="35" t="s">
        <v>112</v>
      </c>
      <c r="E41" s="29">
        <v>830</v>
      </c>
      <c r="F41" s="30">
        <v>49.9</v>
      </c>
      <c r="G41" s="49">
        <v>0</v>
      </c>
      <c r="H41" s="50"/>
      <c r="I41" s="49">
        <v>0</v>
      </c>
      <c r="J41" s="51"/>
      <c r="K41" s="51"/>
      <c r="L41" s="50"/>
    </row>
    <row r="42" spans="1:12" ht="18.75" customHeight="1">
      <c r="A42" s="14" t="s">
        <v>17</v>
      </c>
      <c r="B42" s="28" t="s">
        <v>12</v>
      </c>
      <c r="C42" s="28"/>
      <c r="D42" s="29"/>
      <c r="E42" s="29"/>
      <c r="F42" s="46">
        <f>F43</f>
        <v>104.8</v>
      </c>
      <c r="G42" s="57">
        <f>G43</f>
        <v>108.1</v>
      </c>
      <c r="H42" s="58"/>
      <c r="I42" s="57">
        <f>I43</f>
        <v>111.8</v>
      </c>
      <c r="J42" s="69"/>
      <c r="K42" s="69"/>
      <c r="L42" s="58"/>
    </row>
    <row r="43" spans="1:12" ht="18.75" customHeight="1">
      <c r="A43" s="14" t="s">
        <v>18</v>
      </c>
      <c r="B43" s="28" t="s">
        <v>12</v>
      </c>
      <c r="C43" s="28" t="s">
        <v>19</v>
      </c>
      <c r="D43" s="29"/>
      <c r="E43" s="29"/>
      <c r="F43" s="30">
        <f>F44</f>
        <v>104.8</v>
      </c>
      <c r="G43" s="49">
        <f>G44</f>
        <v>108.1</v>
      </c>
      <c r="H43" s="50"/>
      <c r="I43" s="49">
        <f>I44</f>
        <v>111.8</v>
      </c>
      <c r="J43" s="51"/>
      <c r="K43" s="51"/>
      <c r="L43" s="50"/>
    </row>
    <row r="44" spans="1:12" ht="78.75" customHeight="1">
      <c r="A44" s="14" t="s">
        <v>84</v>
      </c>
      <c r="B44" s="31" t="s">
        <v>12</v>
      </c>
      <c r="C44" s="31" t="s">
        <v>19</v>
      </c>
      <c r="D44" s="29" t="s">
        <v>113</v>
      </c>
      <c r="E44" s="29" t="s">
        <v>13</v>
      </c>
      <c r="F44" s="30">
        <v>104.8</v>
      </c>
      <c r="G44" s="49">
        <v>108.1</v>
      </c>
      <c r="H44" s="50"/>
      <c r="I44" s="49">
        <v>111.8</v>
      </c>
      <c r="J44" s="51"/>
      <c r="K44" s="51"/>
      <c r="L44" s="50"/>
    </row>
    <row r="45" spans="1:12" ht="33.75" customHeight="1">
      <c r="A45" s="13" t="s">
        <v>58</v>
      </c>
      <c r="B45" s="36" t="s">
        <v>19</v>
      </c>
      <c r="C45" s="28"/>
      <c r="D45" s="29"/>
      <c r="E45" s="29"/>
      <c r="F45" s="46">
        <f>F46+F49</f>
        <v>27</v>
      </c>
      <c r="G45" s="57">
        <v>0</v>
      </c>
      <c r="H45" s="58"/>
      <c r="I45" s="57">
        <v>0</v>
      </c>
      <c r="J45" s="69"/>
      <c r="K45" s="69"/>
      <c r="L45" s="58"/>
    </row>
    <row r="46" spans="1:12" ht="33.75" customHeight="1">
      <c r="A46" s="13" t="s">
        <v>72</v>
      </c>
      <c r="B46" s="36" t="s">
        <v>19</v>
      </c>
      <c r="C46" s="36" t="s">
        <v>20</v>
      </c>
      <c r="D46" s="29"/>
      <c r="E46" s="29"/>
      <c r="F46" s="30">
        <f>F47+F48</f>
        <v>15</v>
      </c>
      <c r="G46" s="49">
        <v>0</v>
      </c>
      <c r="H46" s="50"/>
      <c r="I46" s="49">
        <v>0</v>
      </c>
      <c r="J46" s="51"/>
      <c r="K46" s="51"/>
      <c r="L46" s="50"/>
    </row>
    <row r="47" spans="1:12" ht="126.75" customHeight="1">
      <c r="A47" s="23" t="s">
        <v>73</v>
      </c>
      <c r="B47" s="34" t="s">
        <v>19</v>
      </c>
      <c r="C47" s="34" t="s">
        <v>20</v>
      </c>
      <c r="D47" s="35" t="s">
        <v>114</v>
      </c>
      <c r="E47" s="35" t="s">
        <v>15</v>
      </c>
      <c r="F47" s="30">
        <v>12</v>
      </c>
      <c r="G47" s="49">
        <v>0</v>
      </c>
      <c r="H47" s="50"/>
      <c r="I47" s="49">
        <v>0</v>
      </c>
      <c r="J47" s="51"/>
      <c r="K47" s="51"/>
      <c r="L47" s="50"/>
    </row>
    <row r="48" spans="1:12" ht="109.5" customHeight="1">
      <c r="A48" s="23" t="s">
        <v>78</v>
      </c>
      <c r="B48" s="34" t="s">
        <v>19</v>
      </c>
      <c r="C48" s="34" t="s">
        <v>20</v>
      </c>
      <c r="D48" s="35" t="s">
        <v>115</v>
      </c>
      <c r="E48" s="35" t="s">
        <v>15</v>
      </c>
      <c r="F48" s="30">
        <v>3</v>
      </c>
      <c r="G48" s="49">
        <v>0</v>
      </c>
      <c r="H48" s="50"/>
      <c r="I48" s="49">
        <v>0</v>
      </c>
      <c r="J48" s="51"/>
      <c r="K48" s="51"/>
      <c r="L48" s="50"/>
    </row>
    <row r="49" spans="1:12" ht="31.5" customHeight="1">
      <c r="A49" s="13" t="s">
        <v>60</v>
      </c>
      <c r="B49" s="36" t="s">
        <v>19</v>
      </c>
      <c r="C49" s="36" t="s">
        <v>59</v>
      </c>
      <c r="D49" s="35"/>
      <c r="E49" s="35"/>
      <c r="F49" s="30">
        <f>F50</f>
        <v>12</v>
      </c>
      <c r="G49" s="49">
        <v>0</v>
      </c>
      <c r="H49" s="50"/>
      <c r="I49" s="49">
        <v>0</v>
      </c>
      <c r="J49" s="51"/>
      <c r="K49" s="51"/>
      <c r="L49" s="50"/>
    </row>
    <row r="50" spans="1:12" ht="97.5" customHeight="1">
      <c r="A50" s="23" t="s">
        <v>74</v>
      </c>
      <c r="B50" s="36" t="s">
        <v>19</v>
      </c>
      <c r="C50" s="36" t="s">
        <v>59</v>
      </c>
      <c r="D50" s="35" t="s">
        <v>116</v>
      </c>
      <c r="E50" s="35" t="s">
        <v>15</v>
      </c>
      <c r="F50" s="30">
        <v>12</v>
      </c>
      <c r="G50" s="49">
        <v>0</v>
      </c>
      <c r="H50" s="50"/>
      <c r="I50" s="49">
        <v>0</v>
      </c>
      <c r="J50" s="51"/>
      <c r="K50" s="51"/>
      <c r="L50" s="50"/>
    </row>
    <row r="51" spans="1:12" ht="16.5" customHeight="1">
      <c r="A51" s="14" t="s">
        <v>47</v>
      </c>
      <c r="B51" s="37" t="s">
        <v>7</v>
      </c>
      <c r="C51" s="37"/>
      <c r="D51" s="38"/>
      <c r="E51" s="35"/>
      <c r="F51" s="46">
        <f>F52</f>
        <v>115.8</v>
      </c>
      <c r="G51" s="57">
        <f>G52</f>
        <v>115.8</v>
      </c>
      <c r="H51" s="58"/>
      <c r="I51" s="57">
        <f>I52</f>
        <v>115.8</v>
      </c>
      <c r="J51" s="69"/>
      <c r="K51" s="69"/>
      <c r="L51" s="58"/>
    </row>
    <row r="52" spans="1:12" ht="17.25" customHeight="1">
      <c r="A52" s="14" t="s">
        <v>48</v>
      </c>
      <c r="B52" s="37" t="s">
        <v>7</v>
      </c>
      <c r="C52" s="37" t="s">
        <v>50</v>
      </c>
      <c r="D52" s="38"/>
      <c r="E52" s="35"/>
      <c r="F52" s="30">
        <f>F53+F54</f>
        <v>115.8</v>
      </c>
      <c r="G52" s="49">
        <f>G53+G54</f>
        <v>115.8</v>
      </c>
      <c r="H52" s="50"/>
      <c r="I52" s="49">
        <f>I53+I54</f>
        <v>115.8</v>
      </c>
      <c r="J52" s="51"/>
      <c r="K52" s="51"/>
      <c r="L52" s="50"/>
    </row>
    <row r="53" spans="1:12" ht="93.75" customHeight="1">
      <c r="A53" s="14" t="s">
        <v>49</v>
      </c>
      <c r="B53" s="39" t="s">
        <v>7</v>
      </c>
      <c r="C53" s="39" t="s">
        <v>50</v>
      </c>
      <c r="D53" s="38" t="s">
        <v>117</v>
      </c>
      <c r="E53" s="35" t="s">
        <v>15</v>
      </c>
      <c r="F53" s="30">
        <v>110.7</v>
      </c>
      <c r="G53" s="49">
        <v>110.7</v>
      </c>
      <c r="H53" s="50"/>
      <c r="I53" s="49">
        <v>110.7</v>
      </c>
      <c r="J53" s="51"/>
      <c r="K53" s="51"/>
      <c r="L53" s="50"/>
    </row>
    <row r="54" spans="1:12" ht="93.75" customHeight="1">
      <c r="A54" s="26" t="s">
        <v>87</v>
      </c>
      <c r="B54" s="39" t="s">
        <v>7</v>
      </c>
      <c r="C54" s="39" t="s">
        <v>50</v>
      </c>
      <c r="D54" s="38" t="s">
        <v>118</v>
      </c>
      <c r="E54" s="35" t="s">
        <v>15</v>
      </c>
      <c r="F54" s="40">
        <v>5.1</v>
      </c>
      <c r="G54" s="49">
        <v>5.1</v>
      </c>
      <c r="H54" s="50"/>
      <c r="I54" s="49">
        <v>5.1</v>
      </c>
      <c r="J54" s="51"/>
      <c r="K54" s="51"/>
      <c r="L54" s="50"/>
    </row>
    <row r="55" spans="1:12" ht="18.75" customHeight="1">
      <c r="A55" s="19" t="s">
        <v>21</v>
      </c>
      <c r="B55" s="41" t="s">
        <v>8</v>
      </c>
      <c r="C55" s="41"/>
      <c r="D55" s="42"/>
      <c r="E55" s="42"/>
      <c r="F55" s="47">
        <f>F56</f>
        <v>877.7</v>
      </c>
      <c r="G55" s="57">
        <f>G56</f>
        <v>366.6</v>
      </c>
      <c r="H55" s="58"/>
      <c r="I55" s="57">
        <v>0</v>
      </c>
      <c r="J55" s="69"/>
      <c r="K55" s="69"/>
      <c r="L55" s="58"/>
    </row>
    <row r="56" spans="1:12" ht="16.5" customHeight="1">
      <c r="A56" s="14" t="s">
        <v>22</v>
      </c>
      <c r="B56" s="28" t="s">
        <v>8</v>
      </c>
      <c r="C56" s="28" t="s">
        <v>19</v>
      </c>
      <c r="D56" s="29"/>
      <c r="E56" s="29"/>
      <c r="F56" s="30">
        <f>F57+F61+F59+F58+F60</f>
        <v>877.7</v>
      </c>
      <c r="G56" s="49">
        <f>G57</f>
        <v>366.6</v>
      </c>
      <c r="H56" s="50"/>
      <c r="I56" s="49">
        <v>0</v>
      </c>
      <c r="J56" s="51"/>
      <c r="K56" s="51"/>
      <c r="L56" s="50"/>
    </row>
    <row r="57" spans="1:12" ht="125.25" customHeight="1">
      <c r="A57" s="14" t="s">
        <v>33</v>
      </c>
      <c r="B57" s="31" t="s">
        <v>8</v>
      </c>
      <c r="C57" s="31" t="s">
        <v>19</v>
      </c>
      <c r="D57" s="29" t="s">
        <v>119</v>
      </c>
      <c r="E57" s="29" t="s">
        <v>15</v>
      </c>
      <c r="F57" s="30">
        <v>423</v>
      </c>
      <c r="G57" s="49">
        <v>366.6</v>
      </c>
      <c r="H57" s="50"/>
      <c r="I57" s="49">
        <v>0</v>
      </c>
      <c r="J57" s="51"/>
      <c r="K57" s="51"/>
      <c r="L57" s="50"/>
    </row>
    <row r="58" spans="1:12" ht="108.75" customHeight="1">
      <c r="A58" s="18" t="s">
        <v>66</v>
      </c>
      <c r="B58" s="34" t="s">
        <v>8</v>
      </c>
      <c r="C58" s="34" t="s">
        <v>19</v>
      </c>
      <c r="D58" s="35" t="s">
        <v>120</v>
      </c>
      <c r="E58" s="35" t="s">
        <v>15</v>
      </c>
      <c r="F58" s="30">
        <v>240</v>
      </c>
      <c r="G58" s="49">
        <v>0</v>
      </c>
      <c r="H58" s="50"/>
      <c r="I58" s="49">
        <v>0</v>
      </c>
      <c r="J58" s="51"/>
      <c r="K58" s="51"/>
      <c r="L58" s="50"/>
    </row>
    <row r="59" spans="1:12" ht="95.25" customHeight="1">
      <c r="A59" s="20" t="s">
        <v>43</v>
      </c>
      <c r="B59" s="43" t="s">
        <v>8</v>
      </c>
      <c r="C59" s="43" t="s">
        <v>19</v>
      </c>
      <c r="D59" s="44" t="s">
        <v>121</v>
      </c>
      <c r="E59" s="44" t="s">
        <v>15</v>
      </c>
      <c r="F59" s="45">
        <v>182.1</v>
      </c>
      <c r="G59" s="49">
        <v>0</v>
      </c>
      <c r="H59" s="50"/>
      <c r="I59" s="49">
        <v>0</v>
      </c>
      <c r="J59" s="51"/>
      <c r="K59" s="51"/>
      <c r="L59" s="50"/>
    </row>
    <row r="60" spans="1:12" ht="93.75" customHeight="1">
      <c r="A60" s="20" t="s">
        <v>79</v>
      </c>
      <c r="B60" s="43" t="s">
        <v>8</v>
      </c>
      <c r="C60" s="43" t="s">
        <v>19</v>
      </c>
      <c r="D60" s="44" t="s">
        <v>122</v>
      </c>
      <c r="E60" s="44" t="s">
        <v>15</v>
      </c>
      <c r="F60" s="45">
        <v>18.2</v>
      </c>
      <c r="G60" s="49">
        <v>0</v>
      </c>
      <c r="H60" s="50"/>
      <c r="I60" s="49">
        <v>0</v>
      </c>
      <c r="J60" s="51"/>
      <c r="K60" s="51"/>
      <c r="L60" s="50"/>
    </row>
    <row r="61" spans="1:12" ht="108" customHeight="1">
      <c r="A61" s="14" t="s">
        <v>44</v>
      </c>
      <c r="B61" s="31" t="s">
        <v>8</v>
      </c>
      <c r="C61" s="31" t="s">
        <v>19</v>
      </c>
      <c r="D61" s="29" t="s">
        <v>123</v>
      </c>
      <c r="E61" s="29" t="s">
        <v>15</v>
      </c>
      <c r="F61" s="30">
        <v>14.4</v>
      </c>
      <c r="G61" s="49">
        <v>0</v>
      </c>
      <c r="H61" s="50"/>
      <c r="I61" s="49">
        <v>0</v>
      </c>
      <c r="J61" s="51"/>
      <c r="K61" s="51"/>
      <c r="L61" s="50"/>
    </row>
    <row r="62" spans="1:12" ht="21" customHeight="1">
      <c r="A62" s="13" t="s">
        <v>62</v>
      </c>
      <c r="B62" s="36" t="s">
        <v>55</v>
      </c>
      <c r="C62" s="36"/>
      <c r="D62" s="35"/>
      <c r="E62" s="35"/>
      <c r="F62" s="46">
        <f>F63</f>
        <v>10</v>
      </c>
      <c r="G62" s="57">
        <v>0</v>
      </c>
      <c r="H62" s="58"/>
      <c r="I62" s="57">
        <v>0</v>
      </c>
      <c r="J62" s="69"/>
      <c r="K62" s="69"/>
      <c r="L62" s="58"/>
    </row>
    <row r="63" spans="1:12" ht="20.25" customHeight="1">
      <c r="A63" s="13" t="s">
        <v>61</v>
      </c>
      <c r="B63" s="36" t="s">
        <v>55</v>
      </c>
      <c r="C63" s="36" t="s">
        <v>8</v>
      </c>
      <c r="D63" s="35"/>
      <c r="E63" s="35"/>
      <c r="F63" s="30">
        <f>F64</f>
        <v>10</v>
      </c>
      <c r="G63" s="49">
        <v>0</v>
      </c>
      <c r="H63" s="50"/>
      <c r="I63" s="49">
        <v>0</v>
      </c>
      <c r="J63" s="51"/>
      <c r="K63" s="51"/>
      <c r="L63" s="50"/>
    </row>
    <row r="64" spans="1:12" ht="106.5" customHeight="1">
      <c r="A64" s="15" t="s">
        <v>67</v>
      </c>
      <c r="B64" s="34" t="s">
        <v>55</v>
      </c>
      <c r="C64" s="34" t="s">
        <v>8</v>
      </c>
      <c r="D64" s="35" t="s">
        <v>124</v>
      </c>
      <c r="E64" s="35" t="s">
        <v>15</v>
      </c>
      <c r="F64" s="30">
        <v>10</v>
      </c>
      <c r="G64" s="49">
        <v>0</v>
      </c>
      <c r="H64" s="50"/>
      <c r="I64" s="49">
        <v>0</v>
      </c>
      <c r="J64" s="51"/>
      <c r="K64" s="51"/>
      <c r="L64" s="50"/>
    </row>
    <row r="65" spans="1:12" ht="17.25" customHeight="1">
      <c r="A65" s="14" t="s">
        <v>23</v>
      </c>
      <c r="B65" s="28" t="s">
        <v>24</v>
      </c>
      <c r="C65" s="28"/>
      <c r="D65" s="29"/>
      <c r="E65" s="29"/>
      <c r="F65" s="46">
        <f>F66</f>
        <v>2019.3000000000002</v>
      </c>
      <c r="G65" s="57">
        <f>G66</f>
        <v>1080</v>
      </c>
      <c r="H65" s="58"/>
      <c r="I65" s="57">
        <f>I66</f>
        <v>1080</v>
      </c>
      <c r="J65" s="69"/>
      <c r="K65" s="69"/>
      <c r="L65" s="58"/>
    </row>
    <row r="66" spans="1:12" ht="15.75" customHeight="1">
      <c r="A66" s="14" t="s">
        <v>25</v>
      </c>
      <c r="B66" s="28" t="s">
        <v>24</v>
      </c>
      <c r="C66" s="28" t="s">
        <v>11</v>
      </c>
      <c r="D66" s="29"/>
      <c r="E66" s="29"/>
      <c r="F66" s="30">
        <f>F67+F69+F68</f>
        <v>2019.3000000000002</v>
      </c>
      <c r="G66" s="49">
        <f>G67</f>
        <v>1080</v>
      </c>
      <c r="H66" s="50"/>
      <c r="I66" s="49">
        <f>I67</f>
        <v>1080</v>
      </c>
      <c r="J66" s="51"/>
      <c r="K66" s="51"/>
      <c r="L66" s="50"/>
    </row>
    <row r="67" spans="1:12" ht="60.75" customHeight="1">
      <c r="A67" s="20" t="s">
        <v>45</v>
      </c>
      <c r="B67" s="31" t="s">
        <v>24</v>
      </c>
      <c r="C67" s="31" t="s">
        <v>11</v>
      </c>
      <c r="D67" s="29" t="s">
        <v>125</v>
      </c>
      <c r="E67" s="29">
        <v>610</v>
      </c>
      <c r="F67" s="30">
        <v>1070</v>
      </c>
      <c r="G67" s="49">
        <v>1080</v>
      </c>
      <c r="H67" s="50"/>
      <c r="I67" s="49">
        <v>1080</v>
      </c>
      <c r="J67" s="51"/>
      <c r="K67" s="51"/>
      <c r="L67" s="50"/>
    </row>
    <row r="68" spans="1:12" ht="76.5" customHeight="1">
      <c r="A68" s="48" t="s">
        <v>94</v>
      </c>
      <c r="B68" s="31" t="s">
        <v>24</v>
      </c>
      <c r="C68" s="31" t="s">
        <v>11</v>
      </c>
      <c r="D68" s="29" t="s">
        <v>126</v>
      </c>
      <c r="E68" s="29">
        <v>610</v>
      </c>
      <c r="F68" s="45">
        <f>362.6+74.3+2.7</f>
        <v>439.6</v>
      </c>
      <c r="G68" s="49">
        <v>0</v>
      </c>
      <c r="H68" s="50"/>
      <c r="I68" s="49">
        <v>0</v>
      </c>
      <c r="J68" s="51"/>
      <c r="K68" s="51"/>
      <c r="L68" s="50"/>
    </row>
    <row r="69" spans="1:12" ht="60.75" customHeight="1">
      <c r="A69" s="20" t="s">
        <v>85</v>
      </c>
      <c r="B69" s="31" t="s">
        <v>24</v>
      </c>
      <c r="C69" s="31" t="s">
        <v>11</v>
      </c>
      <c r="D69" s="29" t="s">
        <v>127</v>
      </c>
      <c r="E69" s="29">
        <v>610</v>
      </c>
      <c r="F69" s="30">
        <v>509.7</v>
      </c>
      <c r="G69" s="49">
        <v>0</v>
      </c>
      <c r="H69" s="50"/>
      <c r="I69" s="49">
        <v>0</v>
      </c>
      <c r="J69" s="51"/>
      <c r="K69" s="51"/>
      <c r="L69" s="50"/>
    </row>
    <row r="70" spans="1:12" ht="16.5" customHeight="1">
      <c r="A70" s="14" t="s">
        <v>26</v>
      </c>
      <c r="B70" s="28" t="s">
        <v>20</v>
      </c>
      <c r="C70" s="28"/>
      <c r="D70" s="29"/>
      <c r="E70" s="29"/>
      <c r="F70" s="46">
        <f>F72</f>
        <v>193.3</v>
      </c>
      <c r="G70" s="57">
        <v>0</v>
      </c>
      <c r="H70" s="58"/>
      <c r="I70" s="57">
        <v>0</v>
      </c>
      <c r="J70" s="69"/>
      <c r="K70" s="69"/>
      <c r="L70" s="58"/>
    </row>
    <row r="71" spans="1:12" ht="18.75" customHeight="1">
      <c r="A71" s="14" t="s">
        <v>27</v>
      </c>
      <c r="B71" s="28" t="s">
        <v>20</v>
      </c>
      <c r="C71" s="28" t="s">
        <v>11</v>
      </c>
      <c r="D71" s="29"/>
      <c r="E71" s="29"/>
      <c r="F71" s="30">
        <f>F72</f>
        <v>193.3</v>
      </c>
      <c r="G71" s="49">
        <v>0</v>
      </c>
      <c r="H71" s="50"/>
      <c r="I71" s="49">
        <v>0</v>
      </c>
      <c r="J71" s="51"/>
      <c r="K71" s="51"/>
      <c r="L71" s="50"/>
    </row>
    <row r="72" spans="1:12" ht="93" customHeight="1">
      <c r="A72" s="14" t="s">
        <v>69</v>
      </c>
      <c r="B72" s="31" t="s">
        <v>20</v>
      </c>
      <c r="C72" s="31" t="s">
        <v>11</v>
      </c>
      <c r="D72" s="29" t="s">
        <v>128</v>
      </c>
      <c r="E72" s="29" t="s">
        <v>28</v>
      </c>
      <c r="F72" s="30">
        <v>193.3</v>
      </c>
      <c r="G72" s="49">
        <v>0</v>
      </c>
      <c r="H72" s="50"/>
      <c r="I72" s="49">
        <v>0</v>
      </c>
      <c r="J72" s="51"/>
      <c r="K72" s="51"/>
      <c r="L72" s="50"/>
    </row>
    <row r="73" spans="1:12" ht="16.5" customHeight="1">
      <c r="A73" s="13" t="s">
        <v>64</v>
      </c>
      <c r="B73" s="28">
        <v>11</v>
      </c>
      <c r="C73" s="28"/>
      <c r="D73" s="29"/>
      <c r="E73" s="29"/>
      <c r="F73" s="46">
        <f>F74</f>
        <v>5</v>
      </c>
      <c r="G73" s="57">
        <v>0</v>
      </c>
      <c r="H73" s="58"/>
      <c r="I73" s="57">
        <v>0</v>
      </c>
      <c r="J73" s="69"/>
      <c r="K73" s="69"/>
      <c r="L73" s="58"/>
    </row>
    <row r="74" spans="1:12" ht="21" customHeight="1">
      <c r="A74" s="14" t="s">
        <v>63</v>
      </c>
      <c r="B74" s="28">
        <v>11</v>
      </c>
      <c r="C74" s="36" t="s">
        <v>11</v>
      </c>
      <c r="D74" s="35"/>
      <c r="E74" s="35"/>
      <c r="F74" s="30">
        <f>F75</f>
        <v>5</v>
      </c>
      <c r="G74" s="49">
        <v>0</v>
      </c>
      <c r="H74" s="50"/>
      <c r="I74" s="49">
        <v>0</v>
      </c>
      <c r="J74" s="51"/>
      <c r="K74" s="51"/>
      <c r="L74" s="50"/>
    </row>
    <row r="75" spans="1:12" ht="94.5" customHeight="1">
      <c r="A75" s="17" t="s">
        <v>68</v>
      </c>
      <c r="B75" s="34" t="s">
        <v>34</v>
      </c>
      <c r="C75" s="34" t="s">
        <v>11</v>
      </c>
      <c r="D75" s="35" t="s">
        <v>129</v>
      </c>
      <c r="E75" s="35" t="s">
        <v>15</v>
      </c>
      <c r="F75" s="30">
        <v>5</v>
      </c>
      <c r="G75" s="49">
        <v>0</v>
      </c>
      <c r="H75" s="50"/>
      <c r="I75" s="49" t="s">
        <v>93</v>
      </c>
      <c r="J75" s="51"/>
      <c r="K75" s="51"/>
      <c r="L75" s="50"/>
    </row>
    <row r="76" spans="1:12" ht="31.5" customHeight="1">
      <c r="A76" s="59" t="s">
        <v>86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</row>
    <row r="77" spans="1:6" ht="26.25" customHeight="1">
      <c r="A77" s="6"/>
      <c r="B77" s="6"/>
      <c r="C77" s="6"/>
      <c r="D77" s="10"/>
      <c r="E77" s="6"/>
      <c r="F77" s="8"/>
    </row>
    <row r="78" spans="1:6" ht="26.25" customHeight="1">
      <c r="A78" s="6"/>
      <c r="B78" s="6"/>
      <c r="C78" s="6"/>
      <c r="D78" s="10"/>
      <c r="E78" s="6"/>
      <c r="F78" s="8"/>
    </row>
    <row r="79" spans="4:6" ht="18.75">
      <c r="D79" s="72"/>
      <c r="E79" s="72"/>
      <c r="F79" s="72"/>
    </row>
  </sheetData>
  <sheetProtection/>
  <mergeCells count="135">
    <mergeCell ref="G68:H68"/>
    <mergeCell ref="I68:L68"/>
    <mergeCell ref="G29:H29"/>
    <mergeCell ref="G30:H30"/>
    <mergeCell ref="I29:L29"/>
    <mergeCell ref="I30:L30"/>
    <mergeCell ref="I38:L38"/>
    <mergeCell ref="I55:L55"/>
    <mergeCell ref="G47:H47"/>
    <mergeCell ref="I47:L47"/>
    <mergeCell ref="B7:L7"/>
    <mergeCell ref="B6:L6"/>
    <mergeCell ref="B5:L5"/>
    <mergeCell ref="B3:L3"/>
    <mergeCell ref="B4:L4"/>
    <mergeCell ref="B2:L2"/>
    <mergeCell ref="G69:H69"/>
    <mergeCell ref="I69:L69"/>
    <mergeCell ref="G62:H62"/>
    <mergeCell ref="I62:L62"/>
    <mergeCell ref="I59:L59"/>
    <mergeCell ref="I63:L63"/>
    <mergeCell ref="G65:H65"/>
    <mergeCell ref="I65:L65"/>
    <mergeCell ref="G63:H63"/>
    <mergeCell ref="G64:H64"/>
    <mergeCell ref="I64:L64"/>
    <mergeCell ref="G57:H57"/>
    <mergeCell ref="G55:H55"/>
    <mergeCell ref="G51:H51"/>
    <mergeCell ref="I51:L51"/>
    <mergeCell ref="G54:H54"/>
    <mergeCell ref="I54:L54"/>
    <mergeCell ref="G50:H50"/>
    <mergeCell ref="I50:L50"/>
    <mergeCell ref="G53:H53"/>
    <mergeCell ref="I53:L53"/>
    <mergeCell ref="G52:H52"/>
    <mergeCell ref="I52:L52"/>
    <mergeCell ref="G46:H46"/>
    <mergeCell ref="I46:L46"/>
    <mergeCell ref="G45:H45"/>
    <mergeCell ref="I45:L45"/>
    <mergeCell ref="G43:H43"/>
    <mergeCell ref="I43:L43"/>
    <mergeCell ref="G42:H42"/>
    <mergeCell ref="I42:L42"/>
    <mergeCell ref="G37:H37"/>
    <mergeCell ref="I37:L37"/>
    <mergeCell ref="G40:H40"/>
    <mergeCell ref="G39:H39"/>
    <mergeCell ref="I40:L40"/>
    <mergeCell ref="G38:H38"/>
    <mergeCell ref="G41:H41"/>
    <mergeCell ref="I41:L41"/>
    <mergeCell ref="D79:F79"/>
    <mergeCell ref="G66:H66"/>
    <mergeCell ref="I66:L66"/>
    <mergeCell ref="G67:H67"/>
    <mergeCell ref="I67:L67"/>
    <mergeCell ref="G70:H70"/>
    <mergeCell ref="I70:L70"/>
    <mergeCell ref="G71:H71"/>
    <mergeCell ref="I71:L71"/>
    <mergeCell ref="G75:H75"/>
    <mergeCell ref="I75:L75"/>
    <mergeCell ref="G72:H72"/>
    <mergeCell ref="I72:L72"/>
    <mergeCell ref="G74:H74"/>
    <mergeCell ref="G73:H73"/>
    <mergeCell ref="I74:L74"/>
    <mergeCell ref="I73:L73"/>
    <mergeCell ref="G32:H32"/>
    <mergeCell ref="I32:L32"/>
    <mergeCell ref="G33:H33"/>
    <mergeCell ref="I33:L33"/>
    <mergeCell ref="I49:L49"/>
    <mergeCell ref="G61:H61"/>
    <mergeCell ref="I61:L61"/>
    <mergeCell ref="G58:H58"/>
    <mergeCell ref="I58:L58"/>
    <mergeCell ref="G56:H56"/>
    <mergeCell ref="G28:H28"/>
    <mergeCell ref="I28:L28"/>
    <mergeCell ref="G36:H36"/>
    <mergeCell ref="I36:L36"/>
    <mergeCell ref="G34:H34"/>
    <mergeCell ref="I34:L34"/>
    <mergeCell ref="G35:H35"/>
    <mergeCell ref="G31:H31"/>
    <mergeCell ref="I35:L35"/>
    <mergeCell ref="I31:L31"/>
    <mergeCell ref="G25:H25"/>
    <mergeCell ref="I25:L25"/>
    <mergeCell ref="G26:H26"/>
    <mergeCell ref="I26:L26"/>
    <mergeCell ref="G27:H27"/>
    <mergeCell ref="I27:L27"/>
    <mergeCell ref="I20:L20"/>
    <mergeCell ref="G21:H21"/>
    <mergeCell ref="I21:L21"/>
    <mergeCell ref="G22:H22"/>
    <mergeCell ref="I22:L22"/>
    <mergeCell ref="G24:H24"/>
    <mergeCell ref="I24:L24"/>
    <mergeCell ref="B8:M8"/>
    <mergeCell ref="B1:L1"/>
    <mergeCell ref="A76:L76"/>
    <mergeCell ref="G23:H23"/>
    <mergeCell ref="I23:L23"/>
    <mergeCell ref="A13:L13"/>
    <mergeCell ref="A14:L14"/>
    <mergeCell ref="G18:L18"/>
    <mergeCell ref="G19:H19"/>
    <mergeCell ref="I19:L19"/>
    <mergeCell ref="B9:M9"/>
    <mergeCell ref="A15:L15"/>
    <mergeCell ref="A16:L16"/>
    <mergeCell ref="A17:L17"/>
    <mergeCell ref="D18:F18"/>
    <mergeCell ref="I39:L39"/>
    <mergeCell ref="B12:M12"/>
    <mergeCell ref="B10:L10"/>
    <mergeCell ref="B11:L11"/>
    <mergeCell ref="G20:H20"/>
    <mergeCell ref="G48:H48"/>
    <mergeCell ref="I48:L48"/>
    <mergeCell ref="G60:H60"/>
    <mergeCell ref="I60:L60"/>
    <mergeCell ref="G44:H44"/>
    <mergeCell ref="I44:L44"/>
    <mergeCell ref="G49:H49"/>
    <mergeCell ref="G59:H59"/>
    <mergeCell ref="I56:L56"/>
    <mergeCell ref="I57:L5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0" r:id="rId1"/>
  <rowBreaks count="2" manualBreakCount="2">
    <brk id="52" max="19" man="1"/>
    <brk id="6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2022-07-05T11:03:20Z</cp:lastPrinted>
  <dcterms:created xsi:type="dcterms:W3CDTF">2007-03-05T07:46:27Z</dcterms:created>
  <dcterms:modified xsi:type="dcterms:W3CDTF">2022-07-05T11:06:49Z</dcterms:modified>
  <cp:category/>
  <cp:version/>
  <cp:contentType/>
  <cp:contentStatus/>
</cp:coreProperties>
</file>