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" sheetId="1" r:id="rId1"/>
  </sheets>
  <definedNames>
    <definedName name="Запрос_из_Распределение2" localSheetId="0">'2019'!#REF!</definedName>
    <definedName name="_xlnm.Print_Area" localSheetId="0">'2019'!$A$1:$H$92</definedName>
  </definedNames>
  <calcPr fullCalcOnLoad="1"/>
</workbook>
</file>

<file path=xl/sharedStrings.xml><?xml version="1.0" encoding="utf-8"?>
<sst xmlns="http://schemas.openxmlformats.org/spreadsheetml/2006/main" count="288" uniqueCount="178">
  <si>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</si>
  <si>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</si>
  <si>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</si>
  <si>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</si>
  <si>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</si>
  <si>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</si>
  <si>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</si>
  <si>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</si>
  <si>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</si>
  <si>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</si>
  <si>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</si>
  <si>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</si>
  <si>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</si>
  <si>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</si>
  <si>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</si>
  <si>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</si>
  <si>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</si>
  <si>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</si>
  <si>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</si>
  <si>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</si>
  <si>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</si>
  <si>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</si>
  <si>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</si>
  <si>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</si>
  <si>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</si>
  <si>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</si>
  <si>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</si>
  <si>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</si>
  <si>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</si>
  <si>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</si>
  <si>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</si>
  <si>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</si>
  <si>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</si>
  <si>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</si>
  <si>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</si>
  <si>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</si>
  <si>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</si>
  <si>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</si>
  <si>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</si>
  <si>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</si>
  <si>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</si>
  <si>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</si>
  <si>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</si>
  <si>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</si>
  <si>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</si>
  <si>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</si>
  <si>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</si>
  <si>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</si>
  <si>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</si>
  <si>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</si>
  <si>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</si>
  <si>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</si>
  <si>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</si>
  <si>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</si>
  <si>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</si>
  <si>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</si>
  <si>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</si>
  <si>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</si>
  <si>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</si>
  <si>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</si>
  <si>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</si>
  <si>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</si>
  <si>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</si>
  <si>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</si>
  <si>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</si>
  <si>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</si>
  <si>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</si>
  <si>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</si>
  <si>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</si>
  <si>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</si>
  <si>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</si>
  <si>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</si>
  <si>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</si>
  <si>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</si>
  <si>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</si>
  <si>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</si>
  <si>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</si>
  <si>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</si>
  <si>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</si>
  <si>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</si>
  <si>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</si>
  <si>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</si>
  <si>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</si>
  <si>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</si>
  <si>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</si>
  <si>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</si>
  <si>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</si>
  <si>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</si>
  <si>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</si>
  <si>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</si>
  <si>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</si>
  <si>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</si>
  <si>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</si>
  <si>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</si>
  <si>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</si>
  <si>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</si>
  <si>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</si>
  <si>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</si>
  <si>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2019год</t>
  </si>
  <si>
    <t>2020год</t>
  </si>
  <si>
    <t>тыс.руб.</t>
  </si>
  <si>
    <t xml:space="preserve">района на 2019 год и на плановый </t>
  </si>
  <si>
    <t xml:space="preserve"> период 2020 и 2021 годов"</t>
  </si>
  <si>
    <t xml:space="preserve"> классификации расходов бюджетов на 2019 год и на 2020 и 2021 годов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</si>
  <si>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</si>
  <si>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</si>
  <si>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</si>
  <si>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</si>
  <si>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</si>
  <si>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</si>
  <si>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</si>
  <si>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</si>
  <si>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</si>
  <si>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</si>
  <si>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</si>
  <si>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</si>
  <si>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</si>
  <si>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</si>
  <si>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03 2 00 28060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</si>
  <si>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</si>
  <si>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</si>
  <si>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</si>
  <si>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</si>
  <si>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</si>
  <si>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</si>
  <si>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</si>
  <si>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</si>
  <si>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</si>
  <si>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</si>
  <si>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</si>
  <si>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</si>
  <si>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</si>
  <si>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</si>
  <si>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</si>
  <si>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</si>
  <si>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</si>
  <si>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</si>
  <si>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</si>
  <si>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</si>
  <si>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</si>
  <si>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</si>
  <si>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</si>
  <si>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</si>
  <si>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</si>
  <si>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</si>
  <si>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</si>
  <si>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</si>
  <si>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</si>
  <si>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</si>
  <si>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</si>
  <si>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</si>
  <si>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</si>
  <si>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</si>
  <si>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</si>
  <si>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27.12.2018 года № 85</t>
  </si>
  <si>
    <t>"Приложение 10</t>
  </si>
  <si>
    <r>
      <t>Расходы на разработку проектно-сметной документации для газификации здания Администрации Семичанского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</si>
  <si>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01 1 00 28530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</si>
  <si>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инвестиции)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</si>
  <si>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</si>
  <si>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</si>
  <si>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</si>
  <si>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</si>
  <si>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</si>
  <si>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</si>
  <si>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</si>
  <si>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</si>
  <si>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</si>
  <si>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местного бюджета на мероприятия по выполнению комплекса мер по энергосбережению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</si>
  <si>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09 1 00 28450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</si>
  <si>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политика»(Расходы на выплаты персоналу государственных (муниципальных) органов)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</si>
  <si>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</si>
  <si>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</si>
  <si>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Расходы на разработку проекта планировки и межевания территории специального назначения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</si>
  <si>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11 1 00 28540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</si>
  <si>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</si>
  <si>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Приложение 5</t>
  </si>
  <si>
    <t>01 2 00 28380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</si>
</sst>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justify" wrapText="1"/>
    </xf>
    <xf numFmtId="0" fontId="48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8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justify"/>
    </xf>
    <xf numFmtId="0" fontId="48" fillId="0" borderId="10" xfId="0" applyFont="1" applyBorder="1" applyAlignment="1">
      <alignment wrapText="1"/>
    </xf>
    <xf numFmtId="0" fontId="48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7" fillId="0" borderId="15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29">
      <selection activeCell="B33" sqref="B33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17" ht="18.75" customHeight="1">
      <c r="A1" s="5"/>
      <c r="B1" s="81" t="s">
        <v>176</v>
      </c>
      <c r="C1" s="81"/>
      <c r="D1" s="81"/>
      <c r="E1" s="81"/>
      <c r="F1" s="81"/>
      <c r="G1" s="81"/>
      <c r="H1" s="81"/>
      <c r="I1" s="68"/>
      <c r="J1" s="68"/>
      <c r="K1" s="68"/>
      <c r="L1" s="68"/>
      <c r="M1" s="68"/>
      <c r="N1" s="68"/>
      <c r="O1" s="68"/>
      <c r="P1" s="68"/>
      <c r="Q1" s="68"/>
    </row>
    <row r="2" spans="1:17" ht="18.75" customHeight="1">
      <c r="A2" s="5"/>
      <c r="B2" s="81" t="s">
        <v>149</v>
      </c>
      <c r="C2" s="81"/>
      <c r="D2" s="81"/>
      <c r="E2" s="81"/>
      <c r="F2" s="81"/>
      <c r="G2" s="81"/>
      <c r="H2" s="81"/>
      <c r="I2" s="68"/>
      <c r="J2" s="68"/>
      <c r="K2" s="67"/>
      <c r="L2" s="67"/>
      <c r="M2" s="67"/>
      <c r="N2" s="67"/>
      <c r="O2" s="67"/>
      <c r="P2" s="67"/>
      <c r="Q2" s="67"/>
    </row>
    <row r="3" spans="1:17" ht="18.75" customHeight="1">
      <c r="A3" s="5"/>
      <c r="B3" s="81" t="s">
        <v>21</v>
      </c>
      <c r="C3" s="81"/>
      <c r="D3" s="81"/>
      <c r="E3" s="81"/>
      <c r="F3" s="81"/>
      <c r="G3" s="81"/>
      <c r="H3" s="81"/>
      <c r="I3" s="68"/>
      <c r="J3" s="68"/>
      <c r="K3" s="67"/>
      <c r="L3" s="67"/>
      <c r="M3" s="67"/>
      <c r="N3" s="67"/>
      <c r="O3" s="67"/>
      <c r="P3" s="67"/>
      <c r="Q3" s="67"/>
    </row>
    <row r="4" spans="1:17" ht="18.75" customHeight="1">
      <c r="A4" s="5"/>
      <c r="B4" s="82" t="s">
        <v>152</v>
      </c>
      <c r="C4" s="82"/>
      <c r="D4" s="82"/>
      <c r="E4" s="82"/>
      <c r="F4" s="82"/>
      <c r="G4" s="82"/>
      <c r="H4" s="82"/>
      <c r="I4" s="7"/>
      <c r="J4" s="7"/>
      <c r="K4" s="67"/>
      <c r="L4" s="67"/>
      <c r="M4" s="67"/>
      <c r="N4" s="67"/>
      <c r="O4" s="67"/>
      <c r="P4" s="67"/>
      <c r="Q4" s="67"/>
    </row>
    <row r="5" spans="1:17" ht="18.75" customHeight="1">
      <c r="A5" s="5"/>
      <c r="B5" s="82" t="s">
        <v>153</v>
      </c>
      <c r="C5" s="82"/>
      <c r="D5" s="82"/>
      <c r="E5" s="82"/>
      <c r="F5" s="82"/>
      <c r="G5" s="82"/>
      <c r="H5" s="82"/>
      <c r="I5" s="7"/>
      <c r="J5" s="7"/>
      <c r="K5" s="67"/>
      <c r="L5" s="67"/>
      <c r="M5" s="67"/>
      <c r="N5" s="67"/>
      <c r="O5" s="67"/>
      <c r="P5" s="67"/>
      <c r="Q5" s="67"/>
    </row>
    <row r="6" spans="1:17" ht="18.75" customHeight="1">
      <c r="A6" s="5"/>
      <c r="B6" s="82" t="s">
        <v>154</v>
      </c>
      <c r="C6" s="82"/>
      <c r="D6" s="82"/>
      <c r="E6" s="82"/>
      <c r="F6" s="82"/>
      <c r="G6" s="82"/>
      <c r="H6" s="82"/>
      <c r="I6" s="7"/>
      <c r="J6" s="7"/>
      <c r="K6" s="67"/>
      <c r="L6" s="67"/>
      <c r="M6" s="67"/>
      <c r="N6" s="67"/>
      <c r="O6" s="67"/>
      <c r="P6" s="67"/>
      <c r="Q6" s="67"/>
    </row>
    <row r="7" spans="1:8" ht="18.75" customHeight="1">
      <c r="A7" s="5"/>
      <c r="B7" s="83" t="s">
        <v>155</v>
      </c>
      <c r="C7" s="83"/>
      <c r="D7" s="83"/>
      <c r="E7" s="83"/>
      <c r="F7" s="83"/>
      <c r="G7" s="83"/>
      <c r="H7" s="83"/>
    </row>
    <row r="8" spans="1:8" ht="18.75" customHeight="1">
      <c r="A8" s="6"/>
      <c r="B8" s="83" t="s">
        <v>149</v>
      </c>
      <c r="C8" s="83"/>
      <c r="D8" s="83"/>
      <c r="E8" s="83"/>
      <c r="F8" s="83"/>
      <c r="G8" s="83"/>
      <c r="H8" s="83"/>
    </row>
    <row r="9" spans="1:8" ht="18.75" customHeight="1">
      <c r="A9" s="6"/>
      <c r="B9" s="83" t="s">
        <v>21</v>
      </c>
      <c r="C9" s="83"/>
      <c r="D9" s="83"/>
      <c r="E9" s="83"/>
      <c r="F9" s="83"/>
      <c r="G9" s="83"/>
      <c r="H9" s="83"/>
    </row>
    <row r="10" spans="1:8" ht="18.75" customHeight="1">
      <c r="A10" s="7"/>
      <c r="B10" s="76" t="s">
        <v>22</v>
      </c>
      <c r="C10" s="76"/>
      <c r="D10" s="76"/>
      <c r="E10" s="76"/>
      <c r="F10" s="76"/>
      <c r="G10" s="76"/>
      <c r="H10" s="76"/>
    </row>
    <row r="11" spans="1:8" ht="18.75" customHeight="1">
      <c r="A11" s="7"/>
      <c r="B11" s="76" t="s">
        <v>19</v>
      </c>
      <c r="C11" s="76"/>
      <c r="D11" s="76"/>
      <c r="E11" s="76"/>
      <c r="F11" s="76"/>
      <c r="G11" s="76"/>
      <c r="H11" s="76"/>
    </row>
    <row r="12" spans="1:8" ht="16.5" customHeight="1">
      <c r="A12" s="7"/>
      <c r="B12" s="76" t="s">
        <v>101</v>
      </c>
      <c r="C12" s="76"/>
      <c r="D12" s="76"/>
      <c r="E12" s="76"/>
      <c r="F12" s="76"/>
      <c r="G12" s="76"/>
      <c r="H12" s="76"/>
    </row>
    <row r="13" spans="1:8" ht="14.25" customHeight="1">
      <c r="A13" s="7"/>
      <c r="B13" s="76" t="s">
        <v>102</v>
      </c>
      <c r="C13" s="76"/>
      <c r="D13" s="76"/>
      <c r="E13" s="76"/>
      <c r="F13" s="76"/>
      <c r="G13" s="76"/>
      <c r="H13" s="76"/>
    </row>
    <row r="14" spans="1:8" ht="13.5" customHeight="1">
      <c r="A14" s="80" t="s">
        <v>5</v>
      </c>
      <c r="B14" s="80"/>
      <c r="C14" s="80"/>
      <c r="D14" s="80"/>
      <c r="E14" s="80"/>
      <c r="F14" s="80"/>
      <c r="G14" s="80"/>
      <c r="H14" s="80"/>
    </row>
    <row r="15" spans="1:8" ht="15" customHeight="1">
      <c r="A15" s="80" t="s">
        <v>23</v>
      </c>
      <c r="B15" s="80"/>
      <c r="C15" s="80"/>
      <c r="D15" s="80"/>
      <c r="E15" s="80"/>
      <c r="F15" s="80"/>
      <c r="G15" s="80"/>
      <c r="H15" s="80"/>
    </row>
    <row r="16" spans="1:8" ht="14.25" customHeight="1">
      <c r="A16" s="80" t="s">
        <v>20</v>
      </c>
      <c r="B16" s="80"/>
      <c r="C16" s="80"/>
      <c r="D16" s="80"/>
      <c r="E16" s="80"/>
      <c r="F16" s="80"/>
      <c r="G16" s="80"/>
      <c r="H16" s="80"/>
    </row>
    <row r="17" spans="1:8" ht="14.25" customHeight="1">
      <c r="A17" s="80" t="s">
        <v>90</v>
      </c>
      <c r="B17" s="80"/>
      <c r="C17" s="80"/>
      <c r="D17" s="80"/>
      <c r="E17" s="80"/>
      <c r="F17" s="80"/>
      <c r="G17" s="80"/>
      <c r="H17" s="80"/>
    </row>
    <row r="18" spans="1:8" ht="15" customHeight="1">
      <c r="A18" s="80" t="s">
        <v>103</v>
      </c>
      <c r="B18" s="80"/>
      <c r="C18" s="80"/>
      <c r="D18" s="80"/>
      <c r="E18" s="80"/>
      <c r="F18" s="80"/>
      <c r="G18" s="80"/>
      <c r="H18" s="80"/>
    </row>
    <row r="19" spans="1:8" ht="14.25" customHeight="1">
      <c r="A19" s="6"/>
      <c r="B19" s="10"/>
      <c r="C19" s="12"/>
      <c r="D19" s="10"/>
      <c r="E19" s="79" t="s">
        <v>100</v>
      </c>
      <c r="F19" s="79"/>
      <c r="G19" s="79"/>
      <c r="H19" s="79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98</v>
      </c>
      <c r="G20" s="8" t="s">
        <v>99</v>
      </c>
      <c r="H20" s="8" t="s">
        <v>104</v>
      </c>
    </row>
    <row r="21" spans="1:9" ht="18.75">
      <c r="A21" s="9" t="s">
        <v>8</v>
      </c>
      <c r="B21" s="13"/>
      <c r="C21" s="9"/>
      <c r="D21" s="9"/>
      <c r="E21" s="9"/>
      <c r="F21" s="33">
        <f>F22+F34+F38+F44+F48+F51+F54+F57+F60+F64+F78+F86</f>
        <v>23895.300000000003</v>
      </c>
      <c r="G21" s="33">
        <f>G22+G34+G38+G48+G51+G57+G60+G64+G78+G86</f>
        <v>4307.1</v>
      </c>
      <c r="H21" s="33">
        <f>H22+H34+H38+H48+H51+H57+H60+H64+H78+H86</f>
        <v>4138.7</v>
      </c>
      <c r="I21" s="1"/>
    </row>
    <row r="22" spans="1:9" ht="45" customHeight="1">
      <c r="A22" s="37" t="s">
        <v>24</v>
      </c>
      <c r="B22" s="13" t="s">
        <v>30</v>
      </c>
      <c r="C22" s="9"/>
      <c r="D22" s="9"/>
      <c r="E22" s="9"/>
      <c r="F22" s="33">
        <f>F23+F32</f>
        <v>17306.9</v>
      </c>
      <c r="G22" s="33">
        <f>G23</f>
        <v>0</v>
      </c>
      <c r="H22" s="33">
        <f>H23</f>
        <v>0</v>
      </c>
      <c r="I22" s="1"/>
    </row>
    <row r="23" spans="1:9" ht="36" customHeight="1">
      <c r="A23" s="37" t="s">
        <v>25</v>
      </c>
      <c r="B23" s="13" t="s">
        <v>31</v>
      </c>
      <c r="C23" s="9"/>
      <c r="D23" s="9"/>
      <c r="E23" s="9"/>
      <c r="F23" s="33">
        <f>F24+F25+F26+F31+F27+F28+F29+F30</f>
        <v>16111.5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105</v>
      </c>
      <c r="B24" s="15" t="s">
        <v>32</v>
      </c>
      <c r="C24" s="16" t="s">
        <v>9</v>
      </c>
      <c r="D24" s="16" t="s">
        <v>7</v>
      </c>
      <c r="E24" s="16" t="s">
        <v>10</v>
      </c>
      <c r="F24" s="33">
        <v>570.3</v>
      </c>
      <c r="G24" s="33">
        <v>0</v>
      </c>
      <c r="H24" s="33">
        <v>0</v>
      </c>
      <c r="I24" s="1"/>
    </row>
    <row r="25" spans="1:9" ht="122.25" customHeight="1">
      <c r="A25" s="50" t="s">
        <v>107</v>
      </c>
      <c r="B25" s="52" t="s">
        <v>109</v>
      </c>
      <c r="C25" s="53" t="s">
        <v>9</v>
      </c>
      <c r="D25" s="49" t="s">
        <v>7</v>
      </c>
      <c r="E25" s="49" t="s">
        <v>16</v>
      </c>
      <c r="F25" s="33">
        <v>30.3</v>
      </c>
      <c r="G25" s="33">
        <v>0</v>
      </c>
      <c r="H25" s="33">
        <v>0</v>
      </c>
      <c r="I25" s="1"/>
    </row>
    <row r="26" spans="1:9" ht="120" customHeight="1" thickBot="1">
      <c r="A26" s="51" t="s">
        <v>108</v>
      </c>
      <c r="B26" s="52" t="s">
        <v>110</v>
      </c>
      <c r="C26" s="53" t="s">
        <v>9</v>
      </c>
      <c r="D26" s="49" t="s">
        <v>7</v>
      </c>
      <c r="E26" s="49" t="s">
        <v>16</v>
      </c>
      <c r="F26" s="33">
        <v>20</v>
      </c>
      <c r="G26" s="33">
        <v>0</v>
      </c>
      <c r="H26" s="33">
        <v>0</v>
      </c>
      <c r="I26" s="1"/>
    </row>
    <row r="27" spans="1:12" ht="110.25" customHeight="1" thickBot="1">
      <c r="A27" s="69" t="s">
        <v>156</v>
      </c>
      <c r="B27" s="70" t="s">
        <v>157</v>
      </c>
      <c r="C27" s="15" t="s">
        <v>9</v>
      </c>
      <c r="D27" s="16" t="s">
        <v>13</v>
      </c>
      <c r="E27" s="16" t="s">
        <v>6</v>
      </c>
      <c r="F27" s="61">
        <v>39.6</v>
      </c>
      <c r="G27" s="33">
        <v>0</v>
      </c>
      <c r="H27" s="33">
        <v>0</v>
      </c>
      <c r="I27" s="71"/>
      <c r="J27" s="71"/>
      <c r="K27" s="71"/>
      <c r="L27" s="71"/>
    </row>
    <row r="28" spans="1:12" ht="97.5" customHeight="1" thickBot="1">
      <c r="A28" s="72" t="s">
        <v>160</v>
      </c>
      <c r="B28" s="70" t="s">
        <v>161</v>
      </c>
      <c r="C28" s="15" t="s">
        <v>9</v>
      </c>
      <c r="D28" s="49" t="s">
        <v>7</v>
      </c>
      <c r="E28" s="49" t="s">
        <v>16</v>
      </c>
      <c r="F28" s="61">
        <v>35.3</v>
      </c>
      <c r="G28" s="33">
        <v>0</v>
      </c>
      <c r="H28" s="33">
        <v>0</v>
      </c>
      <c r="I28" s="71"/>
      <c r="J28" s="71"/>
      <c r="K28" s="71"/>
      <c r="L28" s="71"/>
    </row>
    <row r="29" spans="1:12" ht="110.25" customHeight="1" thickBot="1">
      <c r="A29" s="73" t="s">
        <v>162</v>
      </c>
      <c r="B29" s="70" t="s">
        <v>163</v>
      </c>
      <c r="C29" s="15" t="s">
        <v>9</v>
      </c>
      <c r="D29" s="16" t="s">
        <v>13</v>
      </c>
      <c r="E29" s="16" t="s">
        <v>6</v>
      </c>
      <c r="F29" s="61">
        <v>183.1</v>
      </c>
      <c r="G29" s="33">
        <v>0</v>
      </c>
      <c r="H29" s="33">
        <v>0</v>
      </c>
      <c r="I29" s="71"/>
      <c r="J29" s="71"/>
      <c r="K29" s="71"/>
      <c r="L29" s="71"/>
    </row>
    <row r="30" spans="1:12" ht="110.25" customHeight="1">
      <c r="A30" s="72" t="s">
        <v>164</v>
      </c>
      <c r="B30" s="52" t="s">
        <v>165</v>
      </c>
      <c r="C30" s="52" t="s">
        <v>9</v>
      </c>
      <c r="D30" s="74" t="s">
        <v>7</v>
      </c>
      <c r="E30" s="53" t="s">
        <v>16</v>
      </c>
      <c r="F30" s="61">
        <v>88</v>
      </c>
      <c r="G30" s="33">
        <v>0</v>
      </c>
      <c r="H30" s="33">
        <v>0</v>
      </c>
      <c r="I30" s="71"/>
      <c r="J30" s="71"/>
      <c r="K30" s="71"/>
      <c r="L30" s="71"/>
    </row>
    <row r="31" spans="1:9" ht="76.5" customHeight="1">
      <c r="A31" s="48" t="s">
        <v>158</v>
      </c>
      <c r="B31" s="49" t="s">
        <v>106</v>
      </c>
      <c r="C31" s="16">
        <v>410</v>
      </c>
      <c r="D31" s="49" t="s">
        <v>7</v>
      </c>
      <c r="E31" s="49" t="s">
        <v>16</v>
      </c>
      <c r="F31" s="33">
        <v>15144.9</v>
      </c>
      <c r="G31" s="33">
        <v>0</v>
      </c>
      <c r="H31" s="33">
        <v>0</v>
      </c>
      <c r="I31" s="1"/>
    </row>
    <row r="32" spans="1:9" ht="36" customHeight="1">
      <c r="A32" s="54" t="s">
        <v>111</v>
      </c>
      <c r="B32" s="13" t="s">
        <v>112</v>
      </c>
      <c r="C32" s="53"/>
      <c r="D32" s="49"/>
      <c r="E32" s="49"/>
      <c r="F32" s="33">
        <f>F33</f>
        <v>1195.4</v>
      </c>
      <c r="G32" s="33">
        <f>G33</f>
        <v>0</v>
      </c>
      <c r="H32" s="33">
        <f>H33</f>
        <v>0</v>
      </c>
      <c r="I32" s="1"/>
    </row>
    <row r="33" spans="1:9" ht="110.25" customHeight="1">
      <c r="A33" s="55" t="s">
        <v>113</v>
      </c>
      <c r="B33" s="56" t="s">
        <v>177</v>
      </c>
      <c r="C33" s="17" t="s">
        <v>9</v>
      </c>
      <c r="D33" s="49" t="s">
        <v>7</v>
      </c>
      <c r="E33" s="49" t="s">
        <v>10</v>
      </c>
      <c r="F33" s="33">
        <v>1195.4</v>
      </c>
      <c r="G33" s="33">
        <v>0</v>
      </c>
      <c r="H33" s="33">
        <v>0</v>
      </c>
      <c r="I33" s="1"/>
    </row>
    <row r="34" spans="1:9" ht="38.25" customHeight="1">
      <c r="A34" s="38" t="s">
        <v>76</v>
      </c>
      <c r="B34" s="24" t="s">
        <v>65</v>
      </c>
      <c r="C34" s="25"/>
      <c r="D34" s="25"/>
      <c r="E34" s="25"/>
      <c r="F34" s="32">
        <f>F35</f>
        <v>312.5</v>
      </c>
      <c r="G34" s="32">
        <v>0</v>
      </c>
      <c r="H34" s="33">
        <f>H35</f>
        <v>0</v>
      </c>
      <c r="I34" s="1"/>
    </row>
    <row r="35" spans="1:9" ht="39" customHeight="1">
      <c r="A35" s="38" t="s">
        <v>77</v>
      </c>
      <c r="B35" s="24" t="s">
        <v>66</v>
      </c>
      <c r="C35" s="25"/>
      <c r="D35" s="25"/>
      <c r="E35" s="25"/>
      <c r="F35" s="32">
        <f>F36+F37</f>
        <v>312.5</v>
      </c>
      <c r="G35" s="32">
        <v>0</v>
      </c>
      <c r="H35" s="33">
        <f>H36</f>
        <v>0</v>
      </c>
      <c r="I35" s="1"/>
    </row>
    <row r="36" spans="1:9" ht="75" customHeight="1">
      <c r="A36" s="39" t="s">
        <v>78</v>
      </c>
      <c r="B36" s="26" t="s">
        <v>67</v>
      </c>
      <c r="C36" s="27">
        <v>240</v>
      </c>
      <c r="D36" s="28" t="s">
        <v>7</v>
      </c>
      <c r="E36" s="28" t="s">
        <v>10</v>
      </c>
      <c r="F36" s="32">
        <v>304.5</v>
      </c>
      <c r="G36" s="32">
        <v>0</v>
      </c>
      <c r="H36" s="33">
        <v>0</v>
      </c>
      <c r="I36" s="1"/>
    </row>
    <row r="37" spans="1:9" ht="92.25" customHeight="1">
      <c r="A37" s="45" t="s">
        <v>114</v>
      </c>
      <c r="B37" s="26" t="s">
        <v>115</v>
      </c>
      <c r="C37" s="27">
        <v>240</v>
      </c>
      <c r="D37" s="28" t="s">
        <v>7</v>
      </c>
      <c r="E37" s="28" t="s">
        <v>10</v>
      </c>
      <c r="F37" s="57">
        <v>8</v>
      </c>
      <c r="G37" s="32">
        <v>0</v>
      </c>
      <c r="H37" s="33">
        <v>0</v>
      </c>
      <c r="I37" s="1"/>
    </row>
    <row r="38" spans="1:9" ht="38.25" customHeight="1">
      <c r="A38" s="36" t="s">
        <v>42</v>
      </c>
      <c r="B38" s="22" t="s">
        <v>43</v>
      </c>
      <c r="C38" s="23"/>
      <c r="D38" s="23"/>
      <c r="E38" s="23"/>
      <c r="F38" s="34">
        <f>F39+F42</f>
        <v>36.2</v>
      </c>
      <c r="G38" s="34">
        <f>G39</f>
        <v>0</v>
      </c>
      <c r="H38" s="34">
        <f>H39</f>
        <v>0</v>
      </c>
      <c r="I38" s="1"/>
    </row>
    <row r="39" spans="1:9" ht="37.5">
      <c r="A39" s="37" t="s">
        <v>44</v>
      </c>
      <c r="B39" s="13" t="s">
        <v>45</v>
      </c>
      <c r="C39" s="9"/>
      <c r="D39" s="9"/>
      <c r="E39" s="9"/>
      <c r="F39" s="33">
        <f>F40+F41</f>
        <v>24.4</v>
      </c>
      <c r="G39" s="33">
        <f>G40+G41</f>
        <v>0</v>
      </c>
      <c r="H39" s="33">
        <f>H40+H41</f>
        <v>0</v>
      </c>
      <c r="I39" s="1"/>
    </row>
    <row r="40" spans="1:9" ht="95.25" customHeight="1">
      <c r="A40" s="37" t="s">
        <v>46</v>
      </c>
      <c r="B40" s="15" t="s">
        <v>47</v>
      </c>
      <c r="C40" s="16" t="s">
        <v>9</v>
      </c>
      <c r="D40" s="16" t="s">
        <v>13</v>
      </c>
      <c r="E40" s="16" t="s">
        <v>48</v>
      </c>
      <c r="F40" s="33">
        <v>14.4</v>
      </c>
      <c r="G40" s="33">
        <v>0</v>
      </c>
      <c r="H40" s="33">
        <v>0</v>
      </c>
      <c r="I40" s="1"/>
    </row>
    <row r="41" spans="1:9" ht="93.75" customHeight="1">
      <c r="A41" s="40" t="s">
        <v>79</v>
      </c>
      <c r="B41" s="30" t="s">
        <v>68</v>
      </c>
      <c r="C41" s="31" t="s">
        <v>9</v>
      </c>
      <c r="D41" s="31" t="s">
        <v>13</v>
      </c>
      <c r="E41" s="31" t="s">
        <v>48</v>
      </c>
      <c r="F41" s="35">
        <v>10</v>
      </c>
      <c r="G41" s="35">
        <v>0</v>
      </c>
      <c r="H41" s="33">
        <v>0</v>
      </c>
      <c r="I41" s="1"/>
    </row>
    <row r="42" spans="1:9" ht="39.75" customHeight="1">
      <c r="A42" s="54" t="s">
        <v>44</v>
      </c>
      <c r="B42" s="13" t="s">
        <v>116</v>
      </c>
      <c r="C42" s="31"/>
      <c r="D42" s="31"/>
      <c r="E42" s="31"/>
      <c r="F42" s="35">
        <f>F43</f>
        <v>11.8</v>
      </c>
      <c r="G42" s="35">
        <f>G43</f>
        <v>0</v>
      </c>
      <c r="H42" s="35">
        <f>H43</f>
        <v>0</v>
      </c>
      <c r="I42" s="1"/>
    </row>
    <row r="43" spans="1:9" ht="93.75" customHeight="1">
      <c r="A43" s="45" t="s">
        <v>117</v>
      </c>
      <c r="B43" s="56" t="s">
        <v>118</v>
      </c>
      <c r="C43" s="17" t="s">
        <v>9</v>
      </c>
      <c r="D43" s="17" t="s">
        <v>10</v>
      </c>
      <c r="E43" s="17" t="s">
        <v>119</v>
      </c>
      <c r="F43" s="59">
        <v>11.8</v>
      </c>
      <c r="G43" s="33">
        <v>0</v>
      </c>
      <c r="H43" s="33">
        <v>0</v>
      </c>
      <c r="I43" s="1"/>
    </row>
    <row r="44" spans="1:9" ht="48.75" customHeight="1">
      <c r="A44" s="38" t="s">
        <v>120</v>
      </c>
      <c r="B44" s="15" t="s">
        <v>121</v>
      </c>
      <c r="C44" s="17"/>
      <c r="D44" s="17"/>
      <c r="E44" s="17"/>
      <c r="F44" s="59">
        <f>F45</f>
        <v>22.1</v>
      </c>
      <c r="G44" s="59">
        <f>G45</f>
        <v>0</v>
      </c>
      <c r="H44" s="59">
        <f>H45</f>
        <v>0</v>
      </c>
      <c r="I44" s="1"/>
    </row>
    <row r="45" spans="1:9" ht="43.5" customHeight="1">
      <c r="A45" s="58" t="s">
        <v>123</v>
      </c>
      <c r="B45" s="15" t="s">
        <v>122</v>
      </c>
      <c r="C45" s="17"/>
      <c r="D45" s="17"/>
      <c r="E45" s="17"/>
      <c r="F45" s="59">
        <f>F47+F46</f>
        <v>22.1</v>
      </c>
      <c r="G45" s="59">
        <f>G47</f>
        <v>0</v>
      </c>
      <c r="H45" s="59">
        <f>H47</f>
        <v>0</v>
      </c>
      <c r="I45" s="1"/>
    </row>
    <row r="46" spans="1:9" ht="125.25" customHeight="1">
      <c r="A46" s="72" t="s">
        <v>166</v>
      </c>
      <c r="B46" s="56" t="s">
        <v>167</v>
      </c>
      <c r="C46" s="56" t="s">
        <v>9</v>
      </c>
      <c r="D46" s="56" t="s">
        <v>10</v>
      </c>
      <c r="E46" s="56" t="s">
        <v>11</v>
      </c>
      <c r="F46" s="59">
        <v>20</v>
      </c>
      <c r="G46" s="75">
        <v>0</v>
      </c>
      <c r="H46" s="59">
        <v>0</v>
      </c>
      <c r="I46" s="1"/>
    </row>
    <row r="47" spans="1:9" ht="96.75" customHeight="1">
      <c r="A47" s="51" t="s">
        <v>125</v>
      </c>
      <c r="B47" s="56" t="s">
        <v>124</v>
      </c>
      <c r="C47" s="56" t="s">
        <v>9</v>
      </c>
      <c r="D47" s="56" t="s">
        <v>10</v>
      </c>
      <c r="E47" s="56" t="s">
        <v>11</v>
      </c>
      <c r="F47" s="59">
        <v>2.1</v>
      </c>
      <c r="G47" s="35">
        <v>0</v>
      </c>
      <c r="H47" s="33">
        <v>0</v>
      </c>
      <c r="I47" s="1"/>
    </row>
    <row r="48" spans="1:9" ht="34.5" customHeight="1">
      <c r="A48" s="37" t="s">
        <v>26</v>
      </c>
      <c r="B48" s="13" t="s">
        <v>34</v>
      </c>
      <c r="C48" s="9"/>
      <c r="D48" s="9"/>
      <c r="E48" s="9"/>
      <c r="F48" s="33">
        <f aca="true" t="shared" si="0" ref="F48:H49">F49</f>
        <v>900</v>
      </c>
      <c r="G48" s="33">
        <f t="shared" si="0"/>
        <v>660.1</v>
      </c>
      <c r="H48" s="33">
        <f t="shared" si="0"/>
        <v>660.1</v>
      </c>
      <c r="I48" s="1"/>
    </row>
    <row r="49" spans="1:8" ht="37.5">
      <c r="A49" s="37" t="s">
        <v>27</v>
      </c>
      <c r="B49" s="13" t="s">
        <v>35</v>
      </c>
      <c r="C49" s="9"/>
      <c r="D49" s="9"/>
      <c r="E49" s="9"/>
      <c r="F49" s="33">
        <f t="shared" si="0"/>
        <v>900</v>
      </c>
      <c r="G49" s="33">
        <f t="shared" si="0"/>
        <v>660.1</v>
      </c>
      <c r="H49" s="33">
        <f t="shared" si="0"/>
        <v>660.1</v>
      </c>
    </row>
    <row r="50" spans="1:8" ht="63">
      <c r="A50" s="41" t="s">
        <v>80</v>
      </c>
      <c r="B50" s="15" t="s">
        <v>36</v>
      </c>
      <c r="C50" s="60">
        <v>610</v>
      </c>
      <c r="D50" s="16" t="s">
        <v>12</v>
      </c>
      <c r="E50" s="16" t="s">
        <v>13</v>
      </c>
      <c r="F50" s="59">
        <v>900</v>
      </c>
      <c r="G50" s="32">
        <v>660.1</v>
      </c>
      <c r="H50" s="32">
        <v>660.1</v>
      </c>
    </row>
    <row r="51" spans="1:8" ht="38.25" thickBot="1">
      <c r="A51" s="62" t="s">
        <v>81</v>
      </c>
      <c r="B51" s="29" t="s">
        <v>73</v>
      </c>
      <c r="C51" s="21"/>
      <c r="D51" s="21"/>
      <c r="E51" s="21"/>
      <c r="F51" s="34">
        <f aca="true" t="shared" si="1" ref="F51:H52">F52</f>
        <v>11.9</v>
      </c>
      <c r="G51" s="34">
        <f t="shared" si="1"/>
        <v>0</v>
      </c>
      <c r="H51" s="34">
        <f t="shared" si="1"/>
        <v>0</v>
      </c>
    </row>
    <row r="52" spans="1:8" ht="37.5">
      <c r="A52" s="43" t="s">
        <v>82</v>
      </c>
      <c r="B52" s="13" t="s">
        <v>74</v>
      </c>
      <c r="C52" s="9"/>
      <c r="D52" s="9"/>
      <c r="E52" s="9"/>
      <c r="F52" s="33">
        <f t="shared" si="1"/>
        <v>11.9</v>
      </c>
      <c r="G52" s="33">
        <f t="shared" si="1"/>
        <v>0</v>
      </c>
      <c r="H52" s="33">
        <f t="shared" si="1"/>
        <v>0</v>
      </c>
    </row>
    <row r="53" spans="1:8" ht="96" customHeight="1">
      <c r="A53" s="44" t="s">
        <v>83</v>
      </c>
      <c r="B53" s="15" t="s">
        <v>75</v>
      </c>
      <c r="C53" s="16">
        <v>240</v>
      </c>
      <c r="D53" s="17" t="s">
        <v>7</v>
      </c>
      <c r="E53" s="17" t="s">
        <v>10</v>
      </c>
      <c r="F53" s="33">
        <v>11.9</v>
      </c>
      <c r="G53" s="33">
        <v>0</v>
      </c>
      <c r="H53" s="33">
        <v>0</v>
      </c>
    </row>
    <row r="54" spans="1:8" ht="37.5">
      <c r="A54" s="58" t="s">
        <v>126</v>
      </c>
      <c r="B54" s="15" t="s">
        <v>128</v>
      </c>
      <c r="C54" s="16"/>
      <c r="D54" s="17"/>
      <c r="E54" s="17"/>
      <c r="F54" s="33">
        <f aca="true" t="shared" si="2" ref="F54:H55">F55</f>
        <v>20</v>
      </c>
      <c r="G54" s="33">
        <f t="shared" si="2"/>
        <v>0</v>
      </c>
      <c r="H54" s="33">
        <f t="shared" si="2"/>
        <v>0</v>
      </c>
    </row>
    <row r="55" spans="1:8" ht="37.5">
      <c r="A55" s="58" t="s">
        <v>127</v>
      </c>
      <c r="B55" s="15" t="s">
        <v>128</v>
      </c>
      <c r="C55" s="16"/>
      <c r="D55" s="17"/>
      <c r="E55" s="17"/>
      <c r="F55" s="33">
        <f t="shared" si="2"/>
        <v>20</v>
      </c>
      <c r="G55" s="33">
        <f t="shared" si="2"/>
        <v>0</v>
      </c>
      <c r="H55" s="33">
        <f t="shared" si="2"/>
        <v>0</v>
      </c>
    </row>
    <row r="56" spans="1:8" ht="94.5">
      <c r="A56" s="51" t="s">
        <v>130</v>
      </c>
      <c r="B56" s="56" t="s">
        <v>129</v>
      </c>
      <c r="C56" s="17" t="s">
        <v>9</v>
      </c>
      <c r="D56" s="17" t="s">
        <v>33</v>
      </c>
      <c r="E56" s="17" t="s">
        <v>13</v>
      </c>
      <c r="F56" s="61">
        <v>20</v>
      </c>
      <c r="G56" s="32">
        <v>0</v>
      </c>
      <c r="H56" s="32">
        <v>0</v>
      </c>
    </row>
    <row r="57" spans="1:8" ht="37.5">
      <c r="A57" s="38" t="s">
        <v>91</v>
      </c>
      <c r="B57" s="24" t="s">
        <v>92</v>
      </c>
      <c r="C57" s="25"/>
      <c r="D57" s="25"/>
      <c r="E57" s="25"/>
      <c r="F57" s="33">
        <f aca="true" t="shared" si="3" ref="F57:H58">F58</f>
        <v>130.7</v>
      </c>
      <c r="G57" s="33">
        <f t="shared" si="3"/>
        <v>134.7</v>
      </c>
      <c r="H57" s="33">
        <f t="shared" si="3"/>
        <v>95.2</v>
      </c>
    </row>
    <row r="58" spans="1:8" ht="37.5">
      <c r="A58" s="38" t="s">
        <v>93</v>
      </c>
      <c r="B58" s="24" t="s">
        <v>94</v>
      </c>
      <c r="C58" s="25"/>
      <c r="D58" s="25"/>
      <c r="E58" s="25"/>
      <c r="F58" s="33">
        <f t="shared" si="3"/>
        <v>130.7</v>
      </c>
      <c r="G58" s="33">
        <f t="shared" si="3"/>
        <v>134.7</v>
      </c>
      <c r="H58" s="33">
        <f t="shared" si="3"/>
        <v>95.2</v>
      </c>
    </row>
    <row r="59" spans="1:8" ht="100.5" customHeight="1">
      <c r="A59" s="38" t="s">
        <v>95</v>
      </c>
      <c r="B59" s="26" t="s">
        <v>96</v>
      </c>
      <c r="C59" s="27">
        <v>240</v>
      </c>
      <c r="D59" s="28" t="s">
        <v>6</v>
      </c>
      <c r="E59" s="28" t="s">
        <v>97</v>
      </c>
      <c r="F59" s="32">
        <v>130.7</v>
      </c>
      <c r="G59" s="32">
        <v>134.7</v>
      </c>
      <c r="H59" s="33">
        <v>95.2</v>
      </c>
    </row>
    <row r="60" spans="1:8" ht="37.5" customHeight="1">
      <c r="A60" s="37" t="s">
        <v>49</v>
      </c>
      <c r="B60" s="13" t="s">
        <v>50</v>
      </c>
      <c r="C60" s="9"/>
      <c r="D60" s="9"/>
      <c r="E60" s="9"/>
      <c r="F60" s="65">
        <f>F61</f>
        <v>25.1</v>
      </c>
      <c r="G60" s="33">
        <f>G61</f>
        <v>0</v>
      </c>
      <c r="H60" s="33">
        <f>H61</f>
        <v>0</v>
      </c>
    </row>
    <row r="61" spans="1:8" ht="37.5">
      <c r="A61" s="37" t="s">
        <v>51</v>
      </c>
      <c r="B61" s="13" t="s">
        <v>52</v>
      </c>
      <c r="C61" s="9"/>
      <c r="D61" s="9"/>
      <c r="E61" s="9"/>
      <c r="F61" s="33">
        <f>4+F63</f>
        <v>25.1</v>
      </c>
      <c r="G61" s="33">
        <f>G62</f>
        <v>0</v>
      </c>
      <c r="H61" s="33">
        <f>H62</f>
        <v>0</v>
      </c>
    </row>
    <row r="62" spans="1:8" ht="94.5" customHeight="1">
      <c r="A62" s="37" t="s">
        <v>53</v>
      </c>
      <c r="B62" s="15" t="s">
        <v>54</v>
      </c>
      <c r="C62" s="16" t="s">
        <v>9</v>
      </c>
      <c r="D62" s="16" t="s">
        <v>13</v>
      </c>
      <c r="E62" s="16" t="s">
        <v>6</v>
      </c>
      <c r="F62" s="33">
        <v>4</v>
      </c>
      <c r="G62" s="33">
        <v>0</v>
      </c>
      <c r="H62" s="33">
        <v>0</v>
      </c>
    </row>
    <row r="63" spans="1:8" ht="94.5" customHeight="1">
      <c r="A63" s="72" t="s">
        <v>168</v>
      </c>
      <c r="B63" s="15" t="s">
        <v>169</v>
      </c>
      <c r="C63" s="15" t="s">
        <v>9</v>
      </c>
      <c r="D63" s="16" t="s">
        <v>13</v>
      </c>
      <c r="E63" s="16" t="s">
        <v>6</v>
      </c>
      <c r="F63" s="33">
        <v>21.1</v>
      </c>
      <c r="G63" s="33">
        <v>0</v>
      </c>
      <c r="H63" s="33">
        <v>0</v>
      </c>
    </row>
    <row r="64" spans="1:8" ht="35.25" customHeight="1">
      <c r="A64" s="37" t="s">
        <v>28</v>
      </c>
      <c r="B64" s="13" t="s">
        <v>37</v>
      </c>
      <c r="C64" s="9"/>
      <c r="D64" s="9"/>
      <c r="E64" s="9"/>
      <c r="F64" s="33">
        <f>F65+F76+F71</f>
        <v>4780.2</v>
      </c>
      <c r="G64" s="33">
        <f>G65+G76+G71</f>
        <v>3322.8</v>
      </c>
      <c r="H64" s="33">
        <f>H65+H76+H71</f>
        <v>3094.2</v>
      </c>
    </row>
    <row r="65" spans="1:8" ht="37.5">
      <c r="A65" s="37" t="s">
        <v>55</v>
      </c>
      <c r="B65" s="13" t="s">
        <v>56</v>
      </c>
      <c r="C65" s="9"/>
      <c r="D65" s="9"/>
      <c r="E65" s="9"/>
      <c r="F65" s="33">
        <f>F66+F68+F69+F70+F67</f>
        <v>51.6</v>
      </c>
      <c r="G65" s="33">
        <f>G66+G68+G69+G70</f>
        <v>0</v>
      </c>
      <c r="H65" s="33">
        <f>H66+H68+H69+H70</f>
        <v>114</v>
      </c>
    </row>
    <row r="66" spans="1:8" ht="78.75">
      <c r="A66" s="37" t="s">
        <v>57</v>
      </c>
      <c r="B66" s="15" t="s">
        <v>58</v>
      </c>
      <c r="C66" s="16" t="s">
        <v>17</v>
      </c>
      <c r="D66" s="16" t="s">
        <v>13</v>
      </c>
      <c r="E66" s="16" t="s">
        <v>48</v>
      </c>
      <c r="F66" s="33">
        <v>20</v>
      </c>
      <c r="G66" s="33">
        <v>0</v>
      </c>
      <c r="H66" s="33">
        <v>0</v>
      </c>
    </row>
    <row r="67" spans="1:8" ht="92.25" customHeight="1">
      <c r="A67" s="51" t="s">
        <v>133</v>
      </c>
      <c r="B67" s="15" t="s">
        <v>134</v>
      </c>
      <c r="C67" s="56" t="s">
        <v>9</v>
      </c>
      <c r="D67" s="16" t="s">
        <v>13</v>
      </c>
      <c r="E67" s="16" t="s">
        <v>6</v>
      </c>
      <c r="F67" s="61">
        <v>6.2</v>
      </c>
      <c r="G67" s="32">
        <v>0</v>
      </c>
      <c r="H67" s="32">
        <v>0</v>
      </c>
    </row>
    <row r="68" spans="1:8" ht="93" customHeight="1">
      <c r="A68" s="51" t="s">
        <v>133</v>
      </c>
      <c r="B68" s="15" t="s">
        <v>134</v>
      </c>
      <c r="C68" s="56" t="s">
        <v>9</v>
      </c>
      <c r="D68" s="56" t="s">
        <v>135</v>
      </c>
      <c r="E68" s="56" t="s">
        <v>7</v>
      </c>
      <c r="F68" s="61">
        <v>17</v>
      </c>
      <c r="G68" s="32">
        <v>0</v>
      </c>
      <c r="H68" s="32">
        <v>0</v>
      </c>
    </row>
    <row r="69" spans="1:8" ht="94.5">
      <c r="A69" s="51" t="s">
        <v>131</v>
      </c>
      <c r="B69" s="56" t="s">
        <v>132</v>
      </c>
      <c r="C69" s="56" t="s">
        <v>9</v>
      </c>
      <c r="D69" s="15" t="s">
        <v>13</v>
      </c>
      <c r="E69" s="15" t="s">
        <v>48</v>
      </c>
      <c r="F69" s="59">
        <v>8.4</v>
      </c>
      <c r="G69" s="32">
        <v>0</v>
      </c>
      <c r="H69" s="32">
        <v>0</v>
      </c>
    </row>
    <row r="70" spans="1:8" ht="78.75">
      <c r="A70" s="51" t="s">
        <v>159</v>
      </c>
      <c r="B70" s="56" t="s">
        <v>136</v>
      </c>
      <c r="C70" s="17" t="s">
        <v>148</v>
      </c>
      <c r="D70" s="17" t="s">
        <v>13</v>
      </c>
      <c r="E70" s="17" t="s">
        <v>135</v>
      </c>
      <c r="F70" s="33">
        <v>0</v>
      </c>
      <c r="G70" s="33">
        <v>0</v>
      </c>
      <c r="H70" s="33">
        <v>114</v>
      </c>
    </row>
    <row r="71" spans="1:8" ht="67.5" customHeight="1">
      <c r="A71" s="63" t="s">
        <v>138</v>
      </c>
      <c r="B71" s="13" t="s">
        <v>137</v>
      </c>
      <c r="C71" s="16"/>
      <c r="D71" s="16"/>
      <c r="E71" s="16"/>
      <c r="F71" s="33">
        <f>F72+F73+F74+F75</f>
        <v>4675.9</v>
      </c>
      <c r="G71" s="33">
        <f>G72+G73+G74+G75</f>
        <v>3322.8</v>
      </c>
      <c r="H71" s="33">
        <f>H72+H73+H74+H75</f>
        <v>2980.2</v>
      </c>
    </row>
    <row r="72" spans="1:8" ht="93" customHeight="1">
      <c r="A72" s="42" t="s">
        <v>139</v>
      </c>
      <c r="B72" s="15" t="s">
        <v>140</v>
      </c>
      <c r="C72" s="16" t="s">
        <v>15</v>
      </c>
      <c r="D72" s="15" t="s">
        <v>13</v>
      </c>
      <c r="E72" s="15" t="s">
        <v>6</v>
      </c>
      <c r="F72" s="61">
        <v>3979.5</v>
      </c>
      <c r="G72" s="61">
        <v>3322.8</v>
      </c>
      <c r="H72" s="61">
        <v>2980.2</v>
      </c>
    </row>
    <row r="73" spans="1:8" ht="97.5" customHeight="1">
      <c r="A73" s="42" t="s">
        <v>170</v>
      </c>
      <c r="B73" s="56" t="s">
        <v>141</v>
      </c>
      <c r="C73" s="17" t="s">
        <v>15</v>
      </c>
      <c r="D73" s="56" t="s">
        <v>13</v>
      </c>
      <c r="E73" s="56" t="s">
        <v>6</v>
      </c>
      <c r="F73" s="59">
        <v>0.2</v>
      </c>
      <c r="G73" s="32">
        <v>0</v>
      </c>
      <c r="H73" s="32">
        <v>0</v>
      </c>
    </row>
    <row r="74" spans="1:8" ht="95.25" customHeight="1">
      <c r="A74" s="42" t="s">
        <v>171</v>
      </c>
      <c r="B74" s="15" t="s">
        <v>141</v>
      </c>
      <c r="C74" s="60" t="s">
        <v>9</v>
      </c>
      <c r="D74" s="15" t="s">
        <v>13</v>
      </c>
      <c r="E74" s="15" t="s">
        <v>6</v>
      </c>
      <c r="F74" s="59">
        <v>689.4</v>
      </c>
      <c r="G74" s="32">
        <v>0</v>
      </c>
      <c r="H74" s="32">
        <v>0</v>
      </c>
    </row>
    <row r="75" spans="1:8" ht="81.75" customHeight="1">
      <c r="A75" s="42" t="s">
        <v>172</v>
      </c>
      <c r="B75" s="15" t="s">
        <v>141</v>
      </c>
      <c r="C75" s="60" t="s">
        <v>17</v>
      </c>
      <c r="D75" s="15" t="s">
        <v>13</v>
      </c>
      <c r="E75" s="15" t="s">
        <v>6</v>
      </c>
      <c r="F75" s="59">
        <v>6.8</v>
      </c>
      <c r="G75" s="32">
        <v>0</v>
      </c>
      <c r="H75" s="32">
        <v>0</v>
      </c>
    </row>
    <row r="76" spans="1:8" ht="60.75" customHeight="1">
      <c r="A76" s="54" t="s">
        <v>142</v>
      </c>
      <c r="B76" s="15" t="s">
        <v>143</v>
      </c>
      <c r="C76" s="16"/>
      <c r="D76" s="16"/>
      <c r="E76" s="16"/>
      <c r="F76" s="33">
        <f>F77</f>
        <v>52.7</v>
      </c>
      <c r="G76" s="33">
        <v>0</v>
      </c>
      <c r="H76" s="33">
        <f>H77</f>
        <v>0</v>
      </c>
    </row>
    <row r="77" spans="1:8" ht="94.5">
      <c r="A77" s="42" t="s">
        <v>144</v>
      </c>
      <c r="B77" s="15" t="s">
        <v>145</v>
      </c>
      <c r="C77" s="16" t="s">
        <v>14</v>
      </c>
      <c r="D77" s="16" t="s">
        <v>11</v>
      </c>
      <c r="E77" s="16" t="s">
        <v>13</v>
      </c>
      <c r="F77" s="33">
        <v>52.7</v>
      </c>
      <c r="G77" s="33">
        <v>0</v>
      </c>
      <c r="H77" s="33">
        <v>0</v>
      </c>
    </row>
    <row r="78" spans="1:8" ht="36.75" customHeight="1">
      <c r="A78" s="37" t="s">
        <v>59</v>
      </c>
      <c r="B78" s="15" t="s">
        <v>60</v>
      </c>
      <c r="C78" s="16"/>
      <c r="D78" s="16"/>
      <c r="E78" s="16"/>
      <c r="F78" s="33">
        <f>F79</f>
        <v>266.2</v>
      </c>
      <c r="G78" s="33">
        <f>G79</f>
        <v>0</v>
      </c>
      <c r="H78" s="33">
        <f>H79</f>
        <v>0</v>
      </c>
    </row>
    <row r="79" spans="1:8" ht="37.5">
      <c r="A79" s="37" t="s">
        <v>61</v>
      </c>
      <c r="B79" s="13" t="s">
        <v>62</v>
      </c>
      <c r="C79" s="9"/>
      <c r="D79" s="9"/>
      <c r="E79" s="9"/>
      <c r="F79" s="33">
        <f>F80+F81+F82+F83+F84+F85</f>
        <v>266.2</v>
      </c>
      <c r="G79" s="33">
        <f>G80+G81+G82+G83+G84</f>
        <v>0</v>
      </c>
      <c r="H79" s="33">
        <f>H80+H81+H82+H83+H84</f>
        <v>0</v>
      </c>
    </row>
    <row r="80" spans="1:8" ht="94.5">
      <c r="A80" s="45" t="s">
        <v>84</v>
      </c>
      <c r="B80" s="15" t="s">
        <v>69</v>
      </c>
      <c r="C80" s="16" t="s">
        <v>9</v>
      </c>
      <c r="D80" s="16" t="s">
        <v>13</v>
      </c>
      <c r="E80" s="16" t="s">
        <v>48</v>
      </c>
      <c r="F80" s="61">
        <v>179</v>
      </c>
      <c r="G80" s="33">
        <v>0</v>
      </c>
      <c r="H80" s="33">
        <v>0</v>
      </c>
    </row>
    <row r="81" spans="1:8" ht="96" customHeight="1">
      <c r="A81" s="45" t="s">
        <v>85</v>
      </c>
      <c r="B81" s="15" t="s">
        <v>70</v>
      </c>
      <c r="C81" s="16" t="s">
        <v>9</v>
      </c>
      <c r="D81" s="16" t="s">
        <v>13</v>
      </c>
      <c r="E81" s="16" t="s">
        <v>48</v>
      </c>
      <c r="F81" s="61">
        <v>5</v>
      </c>
      <c r="G81" s="33">
        <v>0</v>
      </c>
      <c r="H81" s="33">
        <v>0</v>
      </c>
    </row>
    <row r="82" spans="1:8" ht="95.25" thickBot="1">
      <c r="A82" s="37" t="s">
        <v>63</v>
      </c>
      <c r="B82" s="15" t="s">
        <v>64</v>
      </c>
      <c r="C82" s="15" t="s">
        <v>9</v>
      </c>
      <c r="D82" s="15" t="s">
        <v>13</v>
      </c>
      <c r="E82" s="15" t="s">
        <v>48</v>
      </c>
      <c r="F82" s="59">
        <v>12</v>
      </c>
      <c r="G82" s="33">
        <v>0</v>
      </c>
      <c r="H82" s="33">
        <v>0</v>
      </c>
    </row>
    <row r="83" spans="1:8" ht="80.25" customHeight="1" thickBot="1">
      <c r="A83" s="46" t="s">
        <v>86</v>
      </c>
      <c r="B83" s="15" t="s">
        <v>71</v>
      </c>
      <c r="C83" s="16" t="s">
        <v>9</v>
      </c>
      <c r="D83" s="16" t="s">
        <v>13</v>
      </c>
      <c r="E83" s="16" t="s">
        <v>48</v>
      </c>
      <c r="F83" s="61">
        <v>3</v>
      </c>
      <c r="G83" s="33">
        <v>0</v>
      </c>
      <c r="H83" s="33">
        <v>0</v>
      </c>
    </row>
    <row r="84" spans="1:8" ht="95.25" thickBot="1">
      <c r="A84" s="47" t="s">
        <v>87</v>
      </c>
      <c r="B84" s="15" t="s">
        <v>72</v>
      </c>
      <c r="C84" s="16" t="s">
        <v>9</v>
      </c>
      <c r="D84" s="16" t="s">
        <v>13</v>
      </c>
      <c r="E84" s="16" t="s">
        <v>48</v>
      </c>
      <c r="F84" s="61">
        <v>8</v>
      </c>
      <c r="G84" s="33">
        <v>0</v>
      </c>
      <c r="H84" s="33">
        <v>0</v>
      </c>
    </row>
    <row r="85" spans="1:8" ht="79.5" customHeight="1">
      <c r="A85" s="72" t="s">
        <v>173</v>
      </c>
      <c r="B85" s="15" t="s">
        <v>174</v>
      </c>
      <c r="C85" s="60" t="s">
        <v>9</v>
      </c>
      <c r="D85" s="16" t="s">
        <v>13</v>
      </c>
      <c r="E85" s="16" t="s">
        <v>48</v>
      </c>
      <c r="F85" s="61">
        <v>59.2</v>
      </c>
      <c r="G85" s="33">
        <v>0</v>
      </c>
      <c r="H85" s="33">
        <v>0</v>
      </c>
    </row>
    <row r="86" spans="1:8" ht="36.75" customHeight="1">
      <c r="A86" s="37" t="s">
        <v>29</v>
      </c>
      <c r="B86" s="13" t="s">
        <v>38</v>
      </c>
      <c r="C86" s="9"/>
      <c r="D86" s="9"/>
      <c r="E86" s="9"/>
      <c r="F86" s="33">
        <f>F87</f>
        <v>83.5</v>
      </c>
      <c r="G86" s="33">
        <f>G87</f>
        <v>189.5</v>
      </c>
      <c r="H86" s="33">
        <f>H87</f>
        <v>289.2</v>
      </c>
    </row>
    <row r="87" spans="1:8" ht="37.5" customHeight="1">
      <c r="A87" s="37" t="s">
        <v>18</v>
      </c>
      <c r="B87" s="13" t="s">
        <v>39</v>
      </c>
      <c r="C87" s="9"/>
      <c r="D87" s="9"/>
      <c r="E87" s="9"/>
      <c r="F87" s="33">
        <f>F88+F91+F90+F89</f>
        <v>83.5</v>
      </c>
      <c r="G87" s="33">
        <f>G88+G91+G90</f>
        <v>189.5</v>
      </c>
      <c r="H87" s="33">
        <f>H88+H91+H90</f>
        <v>289.2</v>
      </c>
    </row>
    <row r="88" spans="1:8" ht="67.5" customHeight="1">
      <c r="A88" s="37" t="s">
        <v>88</v>
      </c>
      <c r="B88" s="15" t="s">
        <v>40</v>
      </c>
      <c r="C88" s="16" t="s">
        <v>15</v>
      </c>
      <c r="D88" s="16" t="s">
        <v>16</v>
      </c>
      <c r="E88" s="16" t="s">
        <v>10</v>
      </c>
      <c r="F88" s="33">
        <v>71.7</v>
      </c>
      <c r="G88" s="33">
        <v>83.7</v>
      </c>
      <c r="H88" s="33">
        <v>86.3</v>
      </c>
    </row>
    <row r="89" spans="1:8" ht="66.75" customHeight="1">
      <c r="A89" s="72" t="s">
        <v>175</v>
      </c>
      <c r="B89" s="15" t="s">
        <v>40</v>
      </c>
      <c r="C89" s="16">
        <v>240</v>
      </c>
      <c r="D89" s="16" t="s">
        <v>16</v>
      </c>
      <c r="E89" s="16" t="s">
        <v>10</v>
      </c>
      <c r="F89" s="33">
        <v>11.6</v>
      </c>
      <c r="G89" s="33">
        <v>83.7</v>
      </c>
      <c r="H89" s="33">
        <v>86.3</v>
      </c>
    </row>
    <row r="90" spans="1:8" ht="110.25" customHeight="1">
      <c r="A90" s="37" t="s">
        <v>89</v>
      </c>
      <c r="B90" s="15" t="s">
        <v>41</v>
      </c>
      <c r="C90" s="16" t="s">
        <v>9</v>
      </c>
      <c r="D90" s="16" t="s">
        <v>13</v>
      </c>
      <c r="E90" s="16" t="s">
        <v>6</v>
      </c>
      <c r="F90" s="33">
        <v>0.2</v>
      </c>
      <c r="G90" s="33">
        <v>0.2</v>
      </c>
      <c r="H90" s="33">
        <v>0.2</v>
      </c>
    </row>
    <row r="91" spans="1:8" ht="58.5" customHeight="1">
      <c r="A91" s="64" t="s">
        <v>146</v>
      </c>
      <c r="B91" s="56" t="s">
        <v>147</v>
      </c>
      <c r="C91" s="17" t="s">
        <v>148</v>
      </c>
      <c r="D91" s="16" t="s">
        <v>13</v>
      </c>
      <c r="E91" s="16">
        <v>13</v>
      </c>
      <c r="F91" s="33">
        <v>0</v>
      </c>
      <c r="G91" s="32">
        <v>105.6</v>
      </c>
      <c r="H91" s="32">
        <v>202.7</v>
      </c>
    </row>
    <row r="92" spans="1:8" ht="65.25" customHeight="1">
      <c r="A92" s="77" t="s">
        <v>150</v>
      </c>
      <c r="B92" s="77"/>
      <c r="C92" s="66"/>
      <c r="D92" s="66"/>
      <c r="E92" s="66"/>
      <c r="F92" s="78" t="s">
        <v>151</v>
      </c>
      <c r="G92" s="78"/>
      <c r="H92" s="66"/>
    </row>
    <row r="93" spans="1:8" ht="50.25" customHeight="1">
      <c r="A93" s="14"/>
      <c r="B93" s="18"/>
      <c r="C93" s="19"/>
      <c r="D93" s="19"/>
      <c r="E93" s="19"/>
      <c r="F93" s="19"/>
      <c r="G93" s="19"/>
      <c r="H93" s="20"/>
    </row>
    <row r="94" spans="1:7" ht="40.5" customHeight="1">
      <c r="A94" s="4"/>
      <c r="B94" s="14"/>
      <c r="C94" s="14"/>
      <c r="D94" s="14"/>
      <c r="E94" s="14"/>
      <c r="F94" s="14"/>
      <c r="G94" s="14"/>
    </row>
  </sheetData>
  <sheetProtection/>
  <mergeCells count="21">
    <mergeCell ref="B7:H7"/>
    <mergeCell ref="B6:H6"/>
    <mergeCell ref="B5:H5"/>
    <mergeCell ref="B2:H2"/>
    <mergeCell ref="B11:H11"/>
    <mergeCell ref="B3:H3"/>
    <mergeCell ref="A18:H18"/>
    <mergeCell ref="B4:H4"/>
    <mergeCell ref="A15:H15"/>
    <mergeCell ref="B9:H9"/>
    <mergeCell ref="B1:H1"/>
    <mergeCell ref="B8:H8"/>
    <mergeCell ref="B10:H10"/>
    <mergeCell ref="B13:H13"/>
    <mergeCell ref="A14:H14"/>
    <mergeCell ref="B12:H12"/>
    <mergeCell ref="A92:B92"/>
    <mergeCell ref="F92:G92"/>
    <mergeCell ref="E19:H19"/>
    <mergeCell ref="A16:H16"/>
    <mergeCell ref="A17:H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2019-12-27T10:43:28Z</cp:lastPrinted>
  <dcterms:created xsi:type="dcterms:W3CDTF">2007-03-05T07:46:27Z</dcterms:created>
  <dcterms:modified xsi:type="dcterms:W3CDTF">2019-12-27T10:47:56Z</dcterms:modified>
  <cp:category/>
  <cp:version/>
  <cp:contentType/>
  <cp:contentStatus/>
</cp:coreProperties>
</file>