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</sheets>
  <definedNames>
    <definedName name="Запрос_из_Распределение2" localSheetId="0">'Лист1 (2)'!#REF!</definedName>
    <definedName name="_xlnm.Print_Area" localSheetId="0">'Лист1 (2)'!$A$1:$T$74</definedName>
  </definedNames>
  <calcPr fullCalcOnLoad="1"/>
</workbook>
</file>

<file path=xl/sharedStrings.xml><?xml version="1.0" encoding="utf-8"?>
<sst xmlns="http://schemas.openxmlformats.org/spreadsheetml/2006/main" count="260" uniqueCount="134">
  <si>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</si>
  <si>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</si>
  <si>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</si>
  <si>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</si>
  <si>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</si>
  <si>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</si>
  <si>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</si>
  <si>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</si>
  <si>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</si>
  <si>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</si>
  <si>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</si>
  <si>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</si>
  <si>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</si>
  <si>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</si>
  <si>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</si>
  <si>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</si>
  <si>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</si>
  <si>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</si>
  <si>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</si>
  <si>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</si>
  <si>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</si>
  <si>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</si>
  <si>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</si>
  <si>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</si>
  <si>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</si>
  <si>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</si>
  <si>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</si>
  <si>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</si>
  <si>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</si>
  <si>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</si>
  <si>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</si>
  <si>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</si>
  <si>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</si>
  <si>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</si>
  <si>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</si>
  <si>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</si>
  <si>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</si>
  <si>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</si>
  <si>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</si>
  <si>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</si>
  <si>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</si>
  <si>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Резервные фонды</t>
  </si>
  <si>
    <t>99 3 00 90100</t>
  </si>
  <si>
    <t>870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</si>
  <si>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</si>
  <si>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</si>
  <si>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</si>
  <si>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</si>
  <si>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</si>
  <si>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</si>
  <si>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</si>
  <si>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</si>
  <si>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</si>
  <si>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</si>
  <si>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</si>
  <si>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11 1 00 28210</t>
  </si>
  <si>
    <t>11 1 00 28220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</si>
  <si>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</si>
  <si>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</si>
  <si>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</si>
  <si>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</si>
  <si>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</si>
  <si>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</si>
  <si>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</si>
  <si>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</si>
  <si>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</si>
  <si>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</si>
  <si>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</si>
  <si>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</si>
  <si>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</si>
  <si>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</si>
  <si>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</si>
  <si>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</si>
  <si>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</si>
  <si>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</si>
  <si>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2019 год</t>
  </si>
  <si>
    <t>2020 год</t>
  </si>
  <si>
    <t>06 1 00 28460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</si>
  <si>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</si>
  <si>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деятельности),  группам и подгруппам видов расходов классификации</t>
  </si>
  <si>
    <t>Приложение 8</t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</si>
  <si>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</si>
  <si>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</si>
  <si>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</si>
  <si>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</si>
  <si>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</si>
  <si>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10 2 00 00190</t>
  </si>
  <si>
    <t>Обеспечение проведения выборов и референдумов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</si>
  <si>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</si>
  <si>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</si>
  <si>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</si>
  <si>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</si>
  <si>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</si>
  <si>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04 1 00 28430</t>
  </si>
  <si>
    <t>НАЦИОНАЛЬНАЯ БЕЗОПАСНОСТЬ И ПРАВООХРАНИТЕЛЬНАЯ ДЕЯТЕЛЬНОСТЬ</t>
  </si>
  <si>
    <t>Обеспечение пожарной безопасности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</si>
  <si>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</si>
  <si>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14</t>
  </si>
  <si>
    <t>03 2 00 28060</t>
  </si>
  <si>
    <t>03 2 00 28510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</si>
  <si>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</si>
  <si>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</si>
  <si>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 xml:space="preserve">   01 1 00 S3550</t>
  </si>
  <si>
    <t>414</t>
  </si>
  <si>
    <t>01 1 00 28490</t>
  </si>
  <si>
    <t>02 1 00 28040</t>
  </si>
  <si>
    <t>01 1 00 28380</t>
  </si>
  <si>
    <t>Профессиональная подготовка, переподготовка и повышение квалификации</t>
  </si>
  <si>
    <t>ОБРАЗОВАНИЕ</t>
  </si>
  <si>
    <t>10 1 00 28160</t>
  </si>
  <si>
    <t>Физическая культура и спорт</t>
  </si>
  <si>
    <t>07 1 00 28130</t>
  </si>
  <si>
    <t xml:space="preserve">Дубовского района на 2019 год и на  </t>
  </si>
  <si>
    <t>плановый период 2020 и 2021 годов"</t>
  </si>
  <si>
    <t xml:space="preserve"> расходов бюджетов на 2019 год и на плановый период 2020 и 2021 годов</t>
  </si>
  <si>
    <t>ФИЗИЧЕСКАЯ КУЛЬТУРА И СПОРТ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</si>
  <si>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 в объекты капитального строительства государственной (муниципальной) собственности)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</si>
  <si>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</si>
  <si>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</si>
  <si>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 xml:space="preserve">Расходы на </t>
    </r>
    <r>
      <rPr>
        <sz val="12"/>
        <rFont val="Times New Roman"/>
        <family val="1"/>
      </rPr>
      <t>информационно-пропаган­дистское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</si>
  <si>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r>
      <t xml:space="preserve">Расходы на </t>
    </r>
    <r>
      <rPr>
        <sz val="12"/>
        <rFont val="Times New Roman"/>
        <family val="1"/>
      </rPr>
      <t>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</si>
  <si>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r>
      <t xml:space="preserve">Расходы на осуществление авторского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</si>
  <si>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r>
      <t xml:space="preserve">Расходы на осуществление строительного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</si>
  <si>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</si>
  <si>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rFont val="Times New Roman"/>
        <family val="1"/>
      </rPr>
      <t>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</si>
  <si>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</si>
  <si>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</si>
  <si>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</si>
  <si>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01 1 00 28500</t>
  </si>
  <si>
    <t>10 3 00 28170</t>
  </si>
  <si>
    <t>2021 год</t>
  </si>
  <si>
    <t>к решению Собрания депутатов</t>
  </si>
  <si>
    <t>Председатель Собрания депутатов -                                     глава Семичанского сельского поселения</t>
  </si>
  <si>
    <t>С.А. Усов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</si>
</sst>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7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17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9" fontId="2" fillId="0" borderId="18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 applyProtection="1">
      <alignment horizontal="center" vertical="center" wrapText="1"/>
      <protection locked="0"/>
    </xf>
    <xf numFmtId="169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view="pageBreakPreview" zoomScaleSheetLayoutView="100" zoomScalePageLayoutView="0" workbookViewId="0" topLeftCell="A1">
      <selection activeCell="F6" sqref="F6:L6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3.625" style="3" customWidth="1"/>
    <col min="7" max="7" width="10.625" style="7" customWidth="1"/>
    <col min="8" max="8" width="4.625" style="8" customWidth="1"/>
    <col min="9" max="9" width="4.625" style="2" bestFit="1" customWidth="1"/>
    <col min="10" max="11" width="3.125" style="2" customWidth="1"/>
    <col min="12" max="12" width="7.00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51"/>
      <c r="C1" s="51"/>
      <c r="D1" s="51"/>
      <c r="E1" s="51"/>
      <c r="F1" s="51"/>
      <c r="G1" s="50" t="s">
        <v>80</v>
      </c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2:13" ht="15.75" customHeight="1">
      <c r="B2" s="48"/>
      <c r="C2" s="47"/>
      <c r="D2" s="48"/>
      <c r="E2" s="49" t="s">
        <v>131</v>
      </c>
      <c r="F2" s="49"/>
      <c r="G2" s="49"/>
      <c r="H2" s="49"/>
      <c r="I2" s="49"/>
      <c r="J2" s="49"/>
      <c r="K2" s="49"/>
      <c r="L2" s="49"/>
      <c r="M2" s="48"/>
    </row>
    <row r="3" spans="1:13" ht="15.75" customHeight="1">
      <c r="A3" s="5"/>
      <c r="B3" s="19"/>
      <c r="C3" s="20"/>
      <c r="D3" s="20"/>
      <c r="E3" s="20"/>
      <c r="F3" s="50" t="s">
        <v>30</v>
      </c>
      <c r="G3" s="50"/>
      <c r="H3" s="50"/>
      <c r="I3" s="50"/>
      <c r="J3" s="50"/>
      <c r="K3" s="50"/>
      <c r="L3" s="50"/>
      <c r="M3" s="50"/>
    </row>
    <row r="4" spans="1:13" ht="13.5" customHeight="1">
      <c r="A4" s="13"/>
      <c r="B4" s="13"/>
      <c r="C4" s="13"/>
      <c r="D4" s="13"/>
      <c r="E4" s="52" t="s">
        <v>31</v>
      </c>
      <c r="F4" s="52"/>
      <c r="G4" s="52"/>
      <c r="H4" s="52"/>
      <c r="I4" s="52"/>
      <c r="J4" s="52"/>
      <c r="K4" s="52"/>
      <c r="L4" s="52"/>
      <c r="M4" s="52"/>
    </row>
    <row r="5" spans="1:13" ht="15.75" customHeight="1">
      <c r="A5" s="9"/>
      <c r="B5" s="13"/>
      <c r="C5" s="13"/>
      <c r="D5" s="13"/>
      <c r="E5" s="13"/>
      <c r="F5" s="52" t="s">
        <v>112</v>
      </c>
      <c r="G5" s="52"/>
      <c r="H5" s="52"/>
      <c r="I5" s="52"/>
      <c r="J5" s="52"/>
      <c r="K5" s="52"/>
      <c r="L5" s="52"/>
      <c r="M5" s="52"/>
    </row>
    <row r="6" spans="1:13" ht="16.5" customHeight="1">
      <c r="A6" s="5"/>
      <c r="B6" s="13"/>
      <c r="C6" s="13"/>
      <c r="D6" s="13"/>
      <c r="E6" s="13"/>
      <c r="F6" s="50" t="s">
        <v>113</v>
      </c>
      <c r="G6" s="50"/>
      <c r="H6" s="50"/>
      <c r="I6" s="50"/>
      <c r="J6" s="50"/>
      <c r="K6" s="50"/>
      <c r="L6" s="50"/>
      <c r="M6" s="48"/>
    </row>
    <row r="7" spans="1:12" ht="15.75" customHeight="1">
      <c r="A7" s="56" t="s">
        <v>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5.75" customHeight="1">
      <c r="A8" s="56" t="s">
        <v>29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5.75" customHeight="1">
      <c r="A9" s="56" t="s">
        <v>32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5.75" customHeight="1">
      <c r="A10" s="56" t="s">
        <v>79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5" customHeight="1">
      <c r="A11" s="56" t="s">
        <v>114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4:12" ht="16.5" customHeight="1">
      <c r="D12" s="57"/>
      <c r="E12" s="57"/>
      <c r="F12" s="57"/>
      <c r="G12" s="58" t="s">
        <v>0</v>
      </c>
      <c r="H12" s="59"/>
      <c r="I12" s="59"/>
      <c r="J12" s="59"/>
      <c r="K12" s="59"/>
      <c r="L12" s="59"/>
    </row>
    <row r="13" spans="1:12" ht="18.75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75</v>
      </c>
      <c r="G13" s="60" t="s">
        <v>76</v>
      </c>
      <c r="H13" s="61"/>
      <c r="I13" s="60" t="s">
        <v>130</v>
      </c>
      <c r="J13" s="62"/>
      <c r="K13" s="62"/>
      <c r="L13" s="63"/>
    </row>
    <row r="14" spans="1:12" ht="18.75">
      <c r="A14" s="26" t="s">
        <v>9</v>
      </c>
      <c r="B14" s="6"/>
      <c r="C14" s="6"/>
      <c r="D14" s="35"/>
      <c r="E14" s="35"/>
      <c r="F14" s="44">
        <f>F15+F38+F50+F65+F68+F47+F41+F62+F71</f>
        <v>21869.5</v>
      </c>
      <c r="G14" s="53">
        <f>G15+G38+G47+G50+G65+G68</f>
        <v>4267.599999999999</v>
      </c>
      <c r="H14" s="54"/>
      <c r="I14" s="53">
        <f>I15+I47+I38+I50+I65+I68</f>
        <v>4138.7</v>
      </c>
      <c r="J14" s="55"/>
      <c r="K14" s="55"/>
      <c r="L14" s="54"/>
    </row>
    <row r="15" spans="1:12" ht="18.75" customHeight="1">
      <c r="A15" s="26" t="s">
        <v>10</v>
      </c>
      <c r="B15" s="6" t="s">
        <v>11</v>
      </c>
      <c r="C15" s="6"/>
      <c r="D15" s="35"/>
      <c r="E15" s="35"/>
      <c r="F15" s="44">
        <f>F16+F25+F27+F23</f>
        <v>4746.299999999999</v>
      </c>
      <c r="G15" s="53">
        <f>G16+G25+G27</f>
        <v>3428.6</v>
      </c>
      <c r="H15" s="54"/>
      <c r="I15" s="53">
        <f>I16+I25+I27+I23</f>
        <v>3297.1</v>
      </c>
      <c r="J15" s="55"/>
      <c r="K15" s="55"/>
      <c r="L15" s="54"/>
    </row>
    <row r="16" spans="1:12" ht="48.75" customHeight="1">
      <c r="A16" s="26" t="s">
        <v>14</v>
      </c>
      <c r="B16" s="6" t="s">
        <v>11</v>
      </c>
      <c r="C16" s="6" t="s">
        <v>7</v>
      </c>
      <c r="D16" s="35"/>
      <c r="E16" s="35"/>
      <c r="F16" s="44">
        <f>F17+F18+F19+F20+F22+F21</f>
        <v>4641.9</v>
      </c>
      <c r="G16" s="53">
        <f>G17+G18+G19+G20+G21+G22</f>
        <v>3324</v>
      </c>
      <c r="H16" s="54"/>
      <c r="I16" s="53">
        <f>I17+I18+I19+I20+I21+I22</f>
        <v>2980.5</v>
      </c>
      <c r="J16" s="55"/>
      <c r="K16" s="55"/>
      <c r="L16" s="54"/>
    </row>
    <row r="17" spans="1:12" ht="113.25" customHeight="1">
      <c r="A17" s="26" t="s">
        <v>39</v>
      </c>
      <c r="B17" s="6" t="s">
        <v>11</v>
      </c>
      <c r="C17" s="6" t="s">
        <v>7</v>
      </c>
      <c r="D17" s="35" t="s">
        <v>40</v>
      </c>
      <c r="E17" s="35" t="s">
        <v>15</v>
      </c>
      <c r="F17" s="44">
        <v>4</v>
      </c>
      <c r="G17" s="53">
        <v>0</v>
      </c>
      <c r="H17" s="54"/>
      <c r="I17" s="64">
        <v>0</v>
      </c>
      <c r="J17" s="65"/>
      <c r="K17" s="65"/>
      <c r="L17" s="66"/>
    </row>
    <row r="18" spans="1:21" ht="110.25" customHeight="1">
      <c r="A18" s="26" t="s">
        <v>82</v>
      </c>
      <c r="B18" s="6" t="s">
        <v>11</v>
      </c>
      <c r="C18" s="6" t="s">
        <v>7</v>
      </c>
      <c r="D18" s="35" t="s">
        <v>83</v>
      </c>
      <c r="E18" s="35" t="s">
        <v>13</v>
      </c>
      <c r="F18" s="44">
        <v>3973</v>
      </c>
      <c r="G18" s="67">
        <v>3323.8</v>
      </c>
      <c r="H18" s="68"/>
      <c r="I18" s="67">
        <v>2980.3</v>
      </c>
      <c r="J18" s="69"/>
      <c r="K18" s="69"/>
      <c r="L18" s="68"/>
      <c r="M18" s="21"/>
      <c r="U18" s="8"/>
    </row>
    <row r="19" spans="1:13" ht="108.75" customHeight="1">
      <c r="A19" s="26" t="s">
        <v>84</v>
      </c>
      <c r="B19" s="14" t="s">
        <v>11</v>
      </c>
      <c r="C19" s="14" t="s">
        <v>7</v>
      </c>
      <c r="D19" s="39" t="s">
        <v>86</v>
      </c>
      <c r="E19" s="39" t="s">
        <v>13</v>
      </c>
      <c r="F19" s="44">
        <v>0.2</v>
      </c>
      <c r="G19" s="53">
        <v>0</v>
      </c>
      <c r="H19" s="54"/>
      <c r="I19" s="53">
        <v>0</v>
      </c>
      <c r="J19" s="55"/>
      <c r="K19" s="55"/>
      <c r="L19" s="54"/>
      <c r="M19" s="22"/>
    </row>
    <row r="20" spans="1:12" ht="109.5" customHeight="1">
      <c r="A20" s="26" t="s">
        <v>84</v>
      </c>
      <c r="B20" s="6" t="s">
        <v>11</v>
      </c>
      <c r="C20" s="6" t="s">
        <v>7</v>
      </c>
      <c r="D20" s="35" t="s">
        <v>86</v>
      </c>
      <c r="E20" s="35" t="s">
        <v>15</v>
      </c>
      <c r="F20" s="44">
        <v>656.4</v>
      </c>
      <c r="G20" s="53">
        <v>0</v>
      </c>
      <c r="H20" s="54"/>
      <c r="I20" s="53">
        <v>0</v>
      </c>
      <c r="J20" s="55"/>
      <c r="K20" s="55"/>
      <c r="L20" s="54"/>
    </row>
    <row r="21" spans="1:12" ht="95.25" customHeight="1">
      <c r="A21" s="26" t="s">
        <v>85</v>
      </c>
      <c r="B21" s="6" t="s">
        <v>11</v>
      </c>
      <c r="C21" s="6" t="s">
        <v>7</v>
      </c>
      <c r="D21" s="35" t="s">
        <v>86</v>
      </c>
      <c r="E21" s="35" t="s">
        <v>16</v>
      </c>
      <c r="F21" s="44">
        <v>8.1</v>
      </c>
      <c r="G21" s="70">
        <v>0</v>
      </c>
      <c r="H21" s="71"/>
      <c r="I21" s="53">
        <v>0</v>
      </c>
      <c r="J21" s="55"/>
      <c r="K21" s="55"/>
      <c r="L21" s="54"/>
    </row>
    <row r="22" spans="1:12" ht="125.25" customHeight="1">
      <c r="A22" s="26" t="s">
        <v>69</v>
      </c>
      <c r="B22" s="6" t="s">
        <v>11</v>
      </c>
      <c r="C22" s="6" t="s">
        <v>7</v>
      </c>
      <c r="D22" s="35" t="s">
        <v>34</v>
      </c>
      <c r="E22" s="35" t="s">
        <v>15</v>
      </c>
      <c r="F22" s="44">
        <v>0.2</v>
      </c>
      <c r="G22" s="53">
        <v>0.2</v>
      </c>
      <c r="H22" s="54"/>
      <c r="I22" s="53">
        <v>0.2</v>
      </c>
      <c r="J22" s="55"/>
      <c r="K22" s="55"/>
      <c r="L22" s="54"/>
    </row>
    <row r="23" spans="1:12" ht="19.5" customHeight="1">
      <c r="A23" s="24" t="s">
        <v>87</v>
      </c>
      <c r="B23" s="14" t="s">
        <v>11</v>
      </c>
      <c r="C23" s="14" t="s">
        <v>88</v>
      </c>
      <c r="D23" s="39"/>
      <c r="E23" s="39"/>
      <c r="F23" s="44"/>
      <c r="G23" s="53"/>
      <c r="H23" s="54"/>
      <c r="I23" s="53">
        <f>I24</f>
        <v>114</v>
      </c>
      <c r="J23" s="55"/>
      <c r="K23" s="55"/>
      <c r="L23" s="54"/>
    </row>
    <row r="24" spans="1:12" ht="107.25" customHeight="1">
      <c r="A24" s="27" t="s">
        <v>118</v>
      </c>
      <c r="B24" s="14" t="s">
        <v>11</v>
      </c>
      <c r="C24" s="14" t="s">
        <v>88</v>
      </c>
      <c r="D24" s="39" t="s">
        <v>89</v>
      </c>
      <c r="E24" s="39" t="s">
        <v>15</v>
      </c>
      <c r="F24" s="44">
        <v>0</v>
      </c>
      <c r="G24" s="53">
        <v>0</v>
      </c>
      <c r="H24" s="54"/>
      <c r="I24" s="53">
        <v>114</v>
      </c>
      <c r="J24" s="55"/>
      <c r="K24" s="55"/>
      <c r="L24" s="54"/>
    </row>
    <row r="25" spans="1:12" ht="18" customHeight="1">
      <c r="A25" s="26" t="s">
        <v>41</v>
      </c>
      <c r="B25" s="6" t="s">
        <v>11</v>
      </c>
      <c r="C25" s="6" t="s">
        <v>38</v>
      </c>
      <c r="D25" s="35"/>
      <c r="E25" s="35"/>
      <c r="F25" s="44">
        <f>F26</f>
        <v>10</v>
      </c>
      <c r="G25" s="53">
        <v>0</v>
      </c>
      <c r="H25" s="54"/>
      <c r="I25" s="53">
        <v>0</v>
      </c>
      <c r="J25" s="55"/>
      <c r="K25" s="55"/>
      <c r="L25" s="54"/>
    </row>
    <row r="26" spans="1:12" ht="62.25" customHeight="1">
      <c r="A26" s="26" t="s">
        <v>67</v>
      </c>
      <c r="B26" s="6" t="s">
        <v>11</v>
      </c>
      <c r="C26" s="6" t="s">
        <v>38</v>
      </c>
      <c r="D26" s="35" t="s">
        <v>42</v>
      </c>
      <c r="E26" s="35" t="s">
        <v>43</v>
      </c>
      <c r="F26" s="44">
        <v>10</v>
      </c>
      <c r="G26" s="53">
        <v>0</v>
      </c>
      <c r="H26" s="54"/>
      <c r="I26" s="53">
        <v>0</v>
      </c>
      <c r="J26" s="55"/>
      <c r="K26" s="55"/>
      <c r="L26" s="54"/>
    </row>
    <row r="27" spans="1:12" ht="18" customHeight="1">
      <c r="A27" s="26" t="s">
        <v>44</v>
      </c>
      <c r="B27" s="6" t="s">
        <v>11</v>
      </c>
      <c r="C27" s="6" t="s">
        <v>45</v>
      </c>
      <c r="D27" s="35"/>
      <c r="E27" s="35"/>
      <c r="F27" s="44">
        <f>F28+F29+F30+F32+F33+F34+F35+F36+F31+F37</f>
        <v>94.4</v>
      </c>
      <c r="G27" s="53">
        <f>G37</f>
        <v>104.6</v>
      </c>
      <c r="H27" s="54"/>
      <c r="I27" s="53">
        <f>I37</f>
        <v>202.6</v>
      </c>
      <c r="J27" s="55"/>
      <c r="K27" s="55"/>
      <c r="L27" s="54"/>
    </row>
    <row r="28" spans="1:12" ht="110.25" customHeight="1">
      <c r="A28" s="26" t="s">
        <v>46</v>
      </c>
      <c r="B28" s="6" t="s">
        <v>11</v>
      </c>
      <c r="C28" s="6" t="s">
        <v>45</v>
      </c>
      <c r="D28" s="35" t="s">
        <v>47</v>
      </c>
      <c r="E28" s="35" t="s">
        <v>15</v>
      </c>
      <c r="F28" s="44">
        <v>14.4</v>
      </c>
      <c r="G28" s="53">
        <v>0</v>
      </c>
      <c r="H28" s="54"/>
      <c r="I28" s="53">
        <v>0</v>
      </c>
      <c r="J28" s="55"/>
      <c r="K28" s="55"/>
      <c r="L28" s="54"/>
    </row>
    <row r="29" spans="1:12" ht="108.75" customHeight="1" thickBot="1">
      <c r="A29" s="28" t="s">
        <v>59</v>
      </c>
      <c r="B29" s="14" t="s">
        <v>11</v>
      </c>
      <c r="C29" s="14" t="s">
        <v>45</v>
      </c>
      <c r="D29" s="35" t="s">
        <v>52</v>
      </c>
      <c r="E29" s="39" t="s">
        <v>15</v>
      </c>
      <c r="F29" s="44">
        <v>10</v>
      </c>
      <c r="G29" s="53">
        <v>0</v>
      </c>
      <c r="H29" s="54"/>
      <c r="I29" s="53">
        <v>0</v>
      </c>
      <c r="J29" s="55"/>
      <c r="K29" s="55"/>
      <c r="L29" s="54"/>
    </row>
    <row r="30" spans="1:12" ht="92.25" customHeight="1">
      <c r="A30" s="26" t="s">
        <v>48</v>
      </c>
      <c r="B30" s="6" t="s">
        <v>11</v>
      </c>
      <c r="C30" s="6" t="s">
        <v>45</v>
      </c>
      <c r="D30" s="35" t="s">
        <v>49</v>
      </c>
      <c r="E30" s="35" t="s">
        <v>16</v>
      </c>
      <c r="F30" s="44">
        <v>10</v>
      </c>
      <c r="G30" s="53">
        <v>0</v>
      </c>
      <c r="H30" s="54"/>
      <c r="I30" s="53">
        <v>0</v>
      </c>
      <c r="J30" s="55"/>
      <c r="K30" s="55"/>
      <c r="L30" s="54"/>
    </row>
    <row r="31" spans="1:12" ht="110.25" customHeight="1">
      <c r="A31" s="27" t="s">
        <v>117</v>
      </c>
      <c r="B31" s="14" t="s">
        <v>11</v>
      </c>
      <c r="C31" s="14" t="s">
        <v>45</v>
      </c>
      <c r="D31" s="39" t="s">
        <v>81</v>
      </c>
      <c r="E31" s="39" t="s">
        <v>15</v>
      </c>
      <c r="F31" s="44">
        <v>10</v>
      </c>
      <c r="G31" s="53">
        <v>0</v>
      </c>
      <c r="H31" s="54"/>
      <c r="I31" s="53">
        <v>0</v>
      </c>
      <c r="J31" s="55"/>
      <c r="K31" s="55"/>
      <c r="L31" s="54"/>
    </row>
    <row r="32" spans="1:12" ht="109.5" customHeight="1">
      <c r="A32" s="26" t="s">
        <v>60</v>
      </c>
      <c r="B32" s="14" t="s">
        <v>11</v>
      </c>
      <c r="C32" s="14" t="s">
        <v>45</v>
      </c>
      <c r="D32" s="39" t="s">
        <v>53</v>
      </c>
      <c r="E32" s="39" t="s">
        <v>15</v>
      </c>
      <c r="F32" s="44">
        <v>10</v>
      </c>
      <c r="G32" s="53">
        <v>0</v>
      </c>
      <c r="H32" s="54"/>
      <c r="I32" s="53">
        <v>0</v>
      </c>
      <c r="J32" s="55"/>
      <c r="K32" s="55"/>
      <c r="L32" s="54"/>
    </row>
    <row r="33" spans="1:12" ht="108" customHeight="1">
      <c r="A33" s="26" t="s">
        <v>61</v>
      </c>
      <c r="B33" s="14" t="s">
        <v>11</v>
      </c>
      <c r="C33" s="14" t="s">
        <v>45</v>
      </c>
      <c r="D33" s="39" t="s">
        <v>54</v>
      </c>
      <c r="E33" s="39" t="s">
        <v>15</v>
      </c>
      <c r="F33" s="44">
        <v>10</v>
      </c>
      <c r="G33" s="53">
        <v>0</v>
      </c>
      <c r="H33" s="54"/>
      <c r="I33" s="53">
        <v>0</v>
      </c>
      <c r="J33" s="55"/>
      <c r="K33" s="55"/>
      <c r="L33" s="54"/>
    </row>
    <row r="34" spans="1:12" ht="110.25" customHeight="1">
      <c r="A34" s="26" t="s">
        <v>50</v>
      </c>
      <c r="B34" s="6" t="s">
        <v>11</v>
      </c>
      <c r="C34" s="6" t="s">
        <v>45</v>
      </c>
      <c r="D34" s="35" t="s">
        <v>51</v>
      </c>
      <c r="E34" s="35" t="s">
        <v>15</v>
      </c>
      <c r="F34" s="44">
        <v>20</v>
      </c>
      <c r="G34" s="53">
        <v>0</v>
      </c>
      <c r="H34" s="54"/>
      <c r="I34" s="53">
        <v>0</v>
      </c>
      <c r="J34" s="55"/>
      <c r="K34" s="55"/>
      <c r="L34" s="54"/>
    </row>
    <row r="35" spans="1:12" ht="93.75" customHeight="1">
      <c r="A35" s="26" t="s">
        <v>62</v>
      </c>
      <c r="B35" s="6" t="s">
        <v>11</v>
      </c>
      <c r="C35" s="6" t="s">
        <v>45</v>
      </c>
      <c r="D35" s="35" t="s">
        <v>55</v>
      </c>
      <c r="E35" s="35" t="s">
        <v>15</v>
      </c>
      <c r="F35" s="44">
        <v>5</v>
      </c>
      <c r="G35" s="53">
        <v>0</v>
      </c>
      <c r="H35" s="54"/>
      <c r="I35" s="53">
        <v>0</v>
      </c>
      <c r="J35" s="55"/>
      <c r="K35" s="55"/>
      <c r="L35" s="54"/>
    </row>
    <row r="36" spans="1:12" ht="111" customHeight="1">
      <c r="A36" s="29" t="s">
        <v>63</v>
      </c>
      <c r="B36" s="6" t="s">
        <v>11</v>
      </c>
      <c r="C36" s="6" t="s">
        <v>45</v>
      </c>
      <c r="D36" s="35" t="s">
        <v>56</v>
      </c>
      <c r="E36" s="35" t="s">
        <v>15</v>
      </c>
      <c r="F36" s="44">
        <v>5</v>
      </c>
      <c r="G36" s="53">
        <v>0</v>
      </c>
      <c r="H36" s="54"/>
      <c r="I36" s="53">
        <v>0</v>
      </c>
      <c r="J36" s="55"/>
      <c r="K36" s="55"/>
      <c r="L36" s="54"/>
    </row>
    <row r="37" spans="1:12" ht="54.75" customHeight="1">
      <c r="A37" s="24" t="s">
        <v>90</v>
      </c>
      <c r="B37" s="14" t="s">
        <v>11</v>
      </c>
      <c r="C37" s="14" t="s">
        <v>45</v>
      </c>
      <c r="D37" s="39" t="s">
        <v>91</v>
      </c>
      <c r="E37" s="39" t="s">
        <v>92</v>
      </c>
      <c r="F37" s="44">
        <v>0</v>
      </c>
      <c r="G37" s="53">
        <v>104.6</v>
      </c>
      <c r="H37" s="54"/>
      <c r="I37" s="53">
        <v>202.6</v>
      </c>
      <c r="J37" s="55"/>
      <c r="K37" s="55"/>
      <c r="L37" s="54"/>
    </row>
    <row r="38" spans="1:12" ht="18.75" customHeight="1">
      <c r="A38" s="26" t="s">
        <v>17</v>
      </c>
      <c r="B38" s="6" t="s">
        <v>12</v>
      </c>
      <c r="C38" s="6"/>
      <c r="D38" s="35"/>
      <c r="E38" s="35"/>
      <c r="F38" s="44">
        <f>F39</f>
        <v>83.3</v>
      </c>
      <c r="G38" s="53">
        <f>G39</f>
        <v>83.7</v>
      </c>
      <c r="H38" s="54"/>
      <c r="I38" s="53">
        <f>I39</f>
        <v>86.3</v>
      </c>
      <c r="J38" s="55"/>
      <c r="K38" s="55"/>
      <c r="L38" s="54"/>
    </row>
    <row r="39" spans="1:12" ht="18.75" customHeight="1">
      <c r="A39" s="26" t="s">
        <v>18</v>
      </c>
      <c r="B39" s="6" t="s">
        <v>12</v>
      </c>
      <c r="C39" s="6" t="s">
        <v>19</v>
      </c>
      <c r="D39" s="35"/>
      <c r="E39" s="35"/>
      <c r="F39" s="44">
        <f>F40</f>
        <v>83.3</v>
      </c>
      <c r="G39" s="53">
        <f>G40</f>
        <v>83.7</v>
      </c>
      <c r="H39" s="54"/>
      <c r="I39" s="53">
        <f>I40</f>
        <v>86.3</v>
      </c>
      <c r="J39" s="55"/>
      <c r="K39" s="55"/>
      <c r="L39" s="54"/>
    </row>
    <row r="40" spans="1:12" ht="78.75" customHeight="1">
      <c r="A40" s="26" t="s">
        <v>68</v>
      </c>
      <c r="B40" s="6" t="s">
        <v>12</v>
      </c>
      <c r="C40" s="6" t="s">
        <v>19</v>
      </c>
      <c r="D40" s="35" t="s">
        <v>35</v>
      </c>
      <c r="E40" s="35" t="s">
        <v>13</v>
      </c>
      <c r="F40" s="44">
        <v>83.3</v>
      </c>
      <c r="G40" s="53">
        <v>83.7</v>
      </c>
      <c r="H40" s="54"/>
      <c r="I40" s="53">
        <v>86.3</v>
      </c>
      <c r="J40" s="55"/>
      <c r="K40" s="55"/>
      <c r="L40" s="54"/>
    </row>
    <row r="41" spans="1:12" ht="33.75" customHeight="1">
      <c r="A41" s="24" t="s">
        <v>94</v>
      </c>
      <c r="B41" s="14" t="s">
        <v>19</v>
      </c>
      <c r="C41" s="6"/>
      <c r="D41" s="35"/>
      <c r="E41" s="35"/>
      <c r="F41" s="44">
        <f>F42+F44</f>
        <v>20</v>
      </c>
      <c r="G41" s="53"/>
      <c r="H41" s="54"/>
      <c r="I41" s="53"/>
      <c r="J41" s="55"/>
      <c r="K41" s="55"/>
      <c r="L41" s="54"/>
    </row>
    <row r="42" spans="1:12" ht="15.75" customHeight="1">
      <c r="A42" s="24" t="s">
        <v>95</v>
      </c>
      <c r="B42" s="14" t="s">
        <v>19</v>
      </c>
      <c r="C42" s="14" t="s">
        <v>20</v>
      </c>
      <c r="D42" s="35"/>
      <c r="E42" s="35"/>
      <c r="F42" s="44">
        <f>F43</f>
        <v>10</v>
      </c>
      <c r="G42" s="53"/>
      <c r="H42" s="54"/>
      <c r="I42" s="53"/>
      <c r="J42" s="55"/>
      <c r="K42" s="55"/>
      <c r="L42" s="54"/>
    </row>
    <row r="43" spans="1:12" ht="126.75" customHeight="1">
      <c r="A43" s="27" t="s">
        <v>96</v>
      </c>
      <c r="B43" s="14" t="s">
        <v>19</v>
      </c>
      <c r="C43" s="14" t="s">
        <v>20</v>
      </c>
      <c r="D43" s="39" t="s">
        <v>93</v>
      </c>
      <c r="E43" s="39" t="s">
        <v>15</v>
      </c>
      <c r="F43" s="44">
        <v>10</v>
      </c>
      <c r="G43" s="53"/>
      <c r="H43" s="54"/>
      <c r="I43" s="53"/>
      <c r="J43" s="55"/>
      <c r="K43" s="55"/>
      <c r="L43" s="54"/>
    </row>
    <row r="44" spans="1:12" ht="40.5" customHeight="1">
      <c r="A44" s="24" t="s">
        <v>100</v>
      </c>
      <c r="B44" s="14" t="s">
        <v>19</v>
      </c>
      <c r="C44" s="14" t="s">
        <v>97</v>
      </c>
      <c r="D44" s="39"/>
      <c r="E44" s="39"/>
      <c r="F44" s="44">
        <f>F45+F46</f>
        <v>10</v>
      </c>
      <c r="G44" s="53"/>
      <c r="H44" s="54"/>
      <c r="I44" s="53"/>
      <c r="J44" s="55"/>
      <c r="K44" s="55"/>
      <c r="L44" s="54"/>
    </row>
    <row r="45" spans="1:12" ht="104.25" customHeight="1">
      <c r="A45" s="30" t="s">
        <v>119</v>
      </c>
      <c r="B45" s="14" t="s">
        <v>19</v>
      </c>
      <c r="C45" s="14" t="s">
        <v>97</v>
      </c>
      <c r="D45" s="39" t="s">
        <v>98</v>
      </c>
      <c r="E45" s="39" t="s">
        <v>15</v>
      </c>
      <c r="F45" s="44">
        <v>5</v>
      </c>
      <c r="G45" s="53"/>
      <c r="H45" s="54"/>
      <c r="I45" s="53"/>
      <c r="J45" s="55"/>
      <c r="K45" s="55"/>
      <c r="L45" s="54"/>
    </row>
    <row r="46" spans="1:12" ht="111.75" customHeight="1">
      <c r="A46" s="31" t="s">
        <v>120</v>
      </c>
      <c r="B46" s="14" t="s">
        <v>19</v>
      </c>
      <c r="C46" s="14" t="s">
        <v>97</v>
      </c>
      <c r="D46" s="39" t="s">
        <v>99</v>
      </c>
      <c r="E46" s="39" t="s">
        <v>15</v>
      </c>
      <c r="F46" s="44">
        <v>5</v>
      </c>
      <c r="G46" s="53"/>
      <c r="H46" s="54"/>
      <c r="I46" s="53"/>
      <c r="J46" s="55"/>
      <c r="K46" s="55"/>
      <c r="L46" s="54"/>
    </row>
    <row r="47" spans="1:12" ht="16.5" customHeight="1">
      <c r="A47" s="26" t="s">
        <v>70</v>
      </c>
      <c r="B47" s="18" t="s">
        <v>7</v>
      </c>
      <c r="C47" s="18"/>
      <c r="D47" s="40"/>
      <c r="E47" s="39"/>
      <c r="F47" s="44">
        <f>F48</f>
        <v>95.2</v>
      </c>
      <c r="G47" s="53">
        <f>G48</f>
        <v>95.2</v>
      </c>
      <c r="H47" s="54"/>
      <c r="I47" s="53">
        <f>I48</f>
        <v>95.2</v>
      </c>
      <c r="J47" s="55"/>
      <c r="K47" s="55"/>
      <c r="L47" s="54"/>
    </row>
    <row r="48" spans="1:12" ht="17.25" customHeight="1">
      <c r="A48" s="26" t="s">
        <v>71</v>
      </c>
      <c r="B48" s="18" t="s">
        <v>7</v>
      </c>
      <c r="C48" s="18" t="s">
        <v>73</v>
      </c>
      <c r="D48" s="40"/>
      <c r="E48" s="39"/>
      <c r="F48" s="44">
        <f>F49</f>
        <v>95.2</v>
      </c>
      <c r="G48" s="53">
        <f>G49</f>
        <v>95.2</v>
      </c>
      <c r="H48" s="54"/>
      <c r="I48" s="53">
        <f>I49</f>
        <v>95.2</v>
      </c>
      <c r="J48" s="55"/>
      <c r="K48" s="55"/>
      <c r="L48" s="54"/>
    </row>
    <row r="49" spans="1:12" ht="93.75" customHeight="1">
      <c r="A49" s="26" t="s">
        <v>72</v>
      </c>
      <c r="B49" s="39" t="s">
        <v>7</v>
      </c>
      <c r="C49" s="39" t="s">
        <v>73</v>
      </c>
      <c r="D49" s="40" t="s">
        <v>74</v>
      </c>
      <c r="E49" s="39" t="s">
        <v>15</v>
      </c>
      <c r="F49" s="44">
        <v>95.2</v>
      </c>
      <c r="G49" s="53">
        <v>95.2</v>
      </c>
      <c r="H49" s="54"/>
      <c r="I49" s="53">
        <v>95.2</v>
      </c>
      <c r="J49" s="55"/>
      <c r="K49" s="55"/>
      <c r="L49" s="54"/>
    </row>
    <row r="50" spans="1:12" ht="18.75" customHeight="1">
      <c r="A50" s="32" t="s">
        <v>21</v>
      </c>
      <c r="B50" s="15" t="s">
        <v>8</v>
      </c>
      <c r="C50" s="15"/>
      <c r="D50" s="41"/>
      <c r="E50" s="41"/>
      <c r="F50" s="45">
        <f>F51+F55</f>
        <v>15831.9</v>
      </c>
      <c r="G50" s="53">
        <v>0</v>
      </c>
      <c r="H50" s="54"/>
      <c r="I50" s="53">
        <v>0</v>
      </c>
      <c r="J50" s="55"/>
      <c r="K50" s="55"/>
      <c r="L50" s="54"/>
    </row>
    <row r="51" spans="1:12" ht="18.75" customHeight="1">
      <c r="A51" s="32" t="s">
        <v>101</v>
      </c>
      <c r="B51" s="23" t="s">
        <v>8</v>
      </c>
      <c r="C51" s="23" t="s">
        <v>12</v>
      </c>
      <c r="D51" s="41"/>
      <c r="E51" s="41"/>
      <c r="F51" s="45">
        <f>F52+F53+F54</f>
        <v>15195.199999999999</v>
      </c>
      <c r="G51" s="36"/>
      <c r="H51" s="37"/>
      <c r="I51" s="36"/>
      <c r="J51" s="38"/>
      <c r="K51" s="38"/>
      <c r="L51" s="37"/>
    </row>
    <row r="52" spans="1:12" ht="126.75" customHeight="1">
      <c r="A52" s="25" t="s">
        <v>116</v>
      </c>
      <c r="B52" s="23" t="s">
        <v>8</v>
      </c>
      <c r="C52" s="23" t="s">
        <v>12</v>
      </c>
      <c r="D52" s="42" t="s">
        <v>102</v>
      </c>
      <c r="E52" s="42" t="s">
        <v>103</v>
      </c>
      <c r="F52" s="45">
        <v>15144.9</v>
      </c>
      <c r="G52" s="53"/>
      <c r="H52" s="54"/>
      <c r="I52" s="53"/>
      <c r="J52" s="55"/>
      <c r="K52" s="55"/>
      <c r="L52" s="54"/>
    </row>
    <row r="53" spans="1:12" ht="138" customHeight="1">
      <c r="A53" s="33" t="s">
        <v>121</v>
      </c>
      <c r="B53" s="23" t="s">
        <v>8</v>
      </c>
      <c r="C53" s="23" t="s">
        <v>12</v>
      </c>
      <c r="D53" s="42" t="s">
        <v>104</v>
      </c>
      <c r="E53" s="42" t="s">
        <v>15</v>
      </c>
      <c r="F53" s="45">
        <v>30.3</v>
      </c>
      <c r="G53" s="53">
        <v>0</v>
      </c>
      <c r="H53" s="54"/>
      <c r="I53" s="53">
        <v>0</v>
      </c>
      <c r="J53" s="55"/>
      <c r="K53" s="55"/>
      <c r="L53" s="54"/>
    </row>
    <row r="54" spans="1:12" ht="144" customHeight="1">
      <c r="A54" s="27" t="s">
        <v>122</v>
      </c>
      <c r="B54" s="23" t="s">
        <v>8</v>
      </c>
      <c r="C54" s="23" t="s">
        <v>12</v>
      </c>
      <c r="D54" s="42" t="s">
        <v>128</v>
      </c>
      <c r="E54" s="42" t="s">
        <v>15</v>
      </c>
      <c r="F54" s="45">
        <v>20</v>
      </c>
      <c r="G54" s="53">
        <v>0</v>
      </c>
      <c r="H54" s="54"/>
      <c r="I54" s="53">
        <v>0</v>
      </c>
      <c r="J54" s="55"/>
      <c r="K54" s="55"/>
      <c r="L54" s="54"/>
    </row>
    <row r="55" spans="1:12" ht="18.75" customHeight="1">
      <c r="A55" s="26" t="s">
        <v>22</v>
      </c>
      <c r="B55" s="6" t="s">
        <v>8</v>
      </c>
      <c r="C55" s="6" t="s">
        <v>19</v>
      </c>
      <c r="D55" s="35"/>
      <c r="E55" s="35"/>
      <c r="F55" s="44">
        <f>F56+F60+F58+F61+F57+F59</f>
        <v>636.7</v>
      </c>
      <c r="G55" s="53">
        <v>0</v>
      </c>
      <c r="H55" s="54"/>
      <c r="I55" s="53">
        <v>0</v>
      </c>
      <c r="J55" s="55"/>
      <c r="K55" s="55"/>
      <c r="L55" s="54"/>
    </row>
    <row r="56" spans="1:12" ht="125.25" customHeight="1">
      <c r="A56" s="26" t="s">
        <v>33</v>
      </c>
      <c r="B56" s="6" t="s">
        <v>8</v>
      </c>
      <c r="C56" s="6" t="s">
        <v>19</v>
      </c>
      <c r="D56" s="35" t="s">
        <v>36</v>
      </c>
      <c r="E56" s="35" t="s">
        <v>15</v>
      </c>
      <c r="F56" s="44">
        <v>369.7</v>
      </c>
      <c r="G56" s="53">
        <v>0</v>
      </c>
      <c r="H56" s="54"/>
      <c r="I56" s="53">
        <v>0</v>
      </c>
      <c r="J56" s="55"/>
      <c r="K56" s="55"/>
      <c r="L56" s="54"/>
    </row>
    <row r="57" spans="1:12" ht="129.75" customHeight="1">
      <c r="A57" s="30" t="s">
        <v>123</v>
      </c>
      <c r="B57" s="14" t="s">
        <v>8</v>
      </c>
      <c r="C57" s="14" t="s">
        <v>19</v>
      </c>
      <c r="D57" s="39" t="s">
        <v>106</v>
      </c>
      <c r="E57" s="39" t="s">
        <v>15</v>
      </c>
      <c r="F57" s="44">
        <v>100</v>
      </c>
      <c r="G57" s="53">
        <v>0</v>
      </c>
      <c r="H57" s="54"/>
      <c r="I57" s="53">
        <v>0</v>
      </c>
      <c r="J57" s="55"/>
      <c r="K57" s="55"/>
      <c r="L57" s="54"/>
    </row>
    <row r="58" spans="1:12" ht="95.25" customHeight="1">
      <c r="A58" s="34" t="s">
        <v>64</v>
      </c>
      <c r="B58" s="17" t="s">
        <v>8</v>
      </c>
      <c r="C58" s="17" t="s">
        <v>19</v>
      </c>
      <c r="D58" s="43" t="s">
        <v>57</v>
      </c>
      <c r="E58" s="43" t="s">
        <v>15</v>
      </c>
      <c r="F58" s="46">
        <v>137</v>
      </c>
      <c r="G58" s="53">
        <v>0</v>
      </c>
      <c r="H58" s="54"/>
      <c r="I58" s="53">
        <v>0</v>
      </c>
      <c r="J58" s="55"/>
      <c r="K58" s="55"/>
      <c r="L58" s="54"/>
    </row>
    <row r="59" spans="1:12" ht="111" customHeight="1">
      <c r="A59" s="30" t="s">
        <v>124</v>
      </c>
      <c r="B59" s="17" t="s">
        <v>8</v>
      </c>
      <c r="C59" s="17" t="s">
        <v>19</v>
      </c>
      <c r="D59" s="43" t="s">
        <v>105</v>
      </c>
      <c r="E59" s="43" t="s">
        <v>15</v>
      </c>
      <c r="F59" s="46">
        <v>14</v>
      </c>
      <c r="G59" s="53">
        <v>0</v>
      </c>
      <c r="H59" s="54"/>
      <c r="I59" s="53">
        <v>0</v>
      </c>
      <c r="J59" s="55"/>
      <c r="K59" s="55"/>
      <c r="L59" s="54"/>
    </row>
    <row r="60" spans="1:12" ht="125.25" customHeight="1">
      <c r="A60" s="26" t="s">
        <v>65</v>
      </c>
      <c r="B60" s="6" t="s">
        <v>8</v>
      </c>
      <c r="C60" s="6" t="s">
        <v>19</v>
      </c>
      <c r="D60" s="35" t="s">
        <v>58</v>
      </c>
      <c r="E60" s="35" t="s">
        <v>15</v>
      </c>
      <c r="F60" s="44">
        <v>6</v>
      </c>
      <c r="G60" s="53">
        <v>0</v>
      </c>
      <c r="H60" s="54"/>
      <c r="I60" s="53">
        <v>0</v>
      </c>
      <c r="J60" s="55"/>
      <c r="K60" s="55"/>
      <c r="L60" s="54"/>
    </row>
    <row r="61" spans="1:12" ht="110.25" customHeight="1">
      <c r="A61" s="26" t="s">
        <v>78</v>
      </c>
      <c r="B61" s="6" t="s">
        <v>8</v>
      </c>
      <c r="C61" s="6" t="s">
        <v>19</v>
      </c>
      <c r="D61" s="35" t="s">
        <v>77</v>
      </c>
      <c r="E61" s="35" t="s">
        <v>15</v>
      </c>
      <c r="F61" s="44">
        <v>10</v>
      </c>
      <c r="G61" s="53">
        <v>0</v>
      </c>
      <c r="H61" s="54"/>
      <c r="I61" s="53">
        <v>0</v>
      </c>
      <c r="J61" s="55"/>
      <c r="K61" s="55"/>
      <c r="L61" s="54"/>
    </row>
    <row r="62" spans="1:12" ht="18.75" customHeight="1">
      <c r="A62" s="24" t="s">
        <v>108</v>
      </c>
      <c r="B62" s="14" t="s">
        <v>88</v>
      </c>
      <c r="C62" s="14"/>
      <c r="D62" s="39"/>
      <c r="E62" s="39"/>
      <c r="F62" s="44">
        <f>F63</f>
        <v>20</v>
      </c>
      <c r="G62" s="53">
        <v>0</v>
      </c>
      <c r="H62" s="54"/>
      <c r="I62" s="53">
        <v>0</v>
      </c>
      <c r="J62" s="55"/>
      <c r="K62" s="55"/>
      <c r="L62" s="54"/>
    </row>
    <row r="63" spans="1:12" ht="30.75" customHeight="1">
      <c r="A63" s="24" t="s">
        <v>107</v>
      </c>
      <c r="B63" s="14" t="s">
        <v>88</v>
      </c>
      <c r="C63" s="14" t="s">
        <v>8</v>
      </c>
      <c r="D63" s="39"/>
      <c r="E63" s="39"/>
      <c r="F63" s="44">
        <f>F64</f>
        <v>20</v>
      </c>
      <c r="G63" s="53">
        <v>0</v>
      </c>
      <c r="H63" s="54"/>
      <c r="I63" s="53">
        <v>0</v>
      </c>
      <c r="J63" s="55"/>
      <c r="K63" s="55"/>
      <c r="L63" s="54"/>
    </row>
    <row r="64" spans="1:12" ht="126" customHeight="1">
      <c r="A64" s="27" t="s">
        <v>125</v>
      </c>
      <c r="B64" s="14" t="s">
        <v>88</v>
      </c>
      <c r="C64" s="14" t="s">
        <v>8</v>
      </c>
      <c r="D64" s="39" t="s">
        <v>109</v>
      </c>
      <c r="E64" s="39" t="s">
        <v>15</v>
      </c>
      <c r="F64" s="44">
        <v>20</v>
      </c>
      <c r="G64" s="53">
        <v>0</v>
      </c>
      <c r="H64" s="54"/>
      <c r="I64" s="53">
        <v>0</v>
      </c>
      <c r="J64" s="55"/>
      <c r="K64" s="55"/>
      <c r="L64" s="54"/>
    </row>
    <row r="65" spans="1:12" ht="17.25" customHeight="1">
      <c r="A65" s="26" t="s">
        <v>23</v>
      </c>
      <c r="B65" s="6" t="s">
        <v>24</v>
      </c>
      <c r="C65" s="6"/>
      <c r="D65" s="35"/>
      <c r="E65" s="35"/>
      <c r="F65" s="44">
        <f>F66</f>
        <v>1000</v>
      </c>
      <c r="G65" s="53">
        <f>G66</f>
        <v>660.1</v>
      </c>
      <c r="H65" s="54"/>
      <c r="I65" s="53">
        <f>I66</f>
        <v>660.1</v>
      </c>
      <c r="J65" s="55"/>
      <c r="K65" s="55"/>
      <c r="L65" s="54"/>
    </row>
    <row r="66" spans="1:12" ht="15.75" customHeight="1">
      <c r="A66" s="26" t="s">
        <v>25</v>
      </c>
      <c r="B66" s="6" t="s">
        <v>24</v>
      </c>
      <c r="C66" s="6" t="s">
        <v>11</v>
      </c>
      <c r="D66" s="35"/>
      <c r="E66" s="35"/>
      <c r="F66" s="44">
        <f>F67</f>
        <v>1000</v>
      </c>
      <c r="G66" s="53">
        <f>G67</f>
        <v>660.1</v>
      </c>
      <c r="H66" s="54"/>
      <c r="I66" s="53">
        <f>I67</f>
        <v>660.1</v>
      </c>
      <c r="J66" s="55"/>
      <c r="K66" s="55"/>
      <c r="L66" s="54"/>
    </row>
    <row r="67" spans="1:12" ht="79.5" customHeight="1">
      <c r="A67" s="34" t="s">
        <v>66</v>
      </c>
      <c r="B67" s="6" t="s">
        <v>24</v>
      </c>
      <c r="C67" s="6" t="s">
        <v>11</v>
      </c>
      <c r="D67" s="35" t="s">
        <v>37</v>
      </c>
      <c r="E67" s="35">
        <v>610</v>
      </c>
      <c r="F67" s="44">
        <v>1000</v>
      </c>
      <c r="G67" s="53">
        <v>660.1</v>
      </c>
      <c r="H67" s="54"/>
      <c r="I67" s="53">
        <v>660.1</v>
      </c>
      <c r="J67" s="55"/>
      <c r="K67" s="55"/>
      <c r="L67" s="54"/>
    </row>
    <row r="68" spans="1:12" ht="16.5" customHeight="1">
      <c r="A68" s="26" t="s">
        <v>26</v>
      </c>
      <c r="B68" s="6" t="s">
        <v>20</v>
      </c>
      <c r="C68" s="6"/>
      <c r="D68" s="35"/>
      <c r="E68" s="35"/>
      <c r="F68" s="44">
        <f>F70</f>
        <v>52.8</v>
      </c>
      <c r="G68" s="53">
        <v>0</v>
      </c>
      <c r="H68" s="54"/>
      <c r="I68" s="53">
        <v>0</v>
      </c>
      <c r="J68" s="55"/>
      <c r="K68" s="55"/>
      <c r="L68" s="54"/>
    </row>
    <row r="69" spans="1:12" ht="18.75" customHeight="1">
      <c r="A69" s="26" t="s">
        <v>27</v>
      </c>
      <c r="B69" s="6" t="s">
        <v>20</v>
      </c>
      <c r="C69" s="6" t="s">
        <v>11</v>
      </c>
      <c r="D69" s="35"/>
      <c r="E69" s="35"/>
      <c r="F69" s="44">
        <f>F70</f>
        <v>52.8</v>
      </c>
      <c r="G69" s="53">
        <v>0</v>
      </c>
      <c r="H69" s="54"/>
      <c r="I69" s="53">
        <v>0</v>
      </c>
      <c r="J69" s="55"/>
      <c r="K69" s="55"/>
      <c r="L69" s="54"/>
    </row>
    <row r="70" spans="1:12" ht="110.25" customHeight="1">
      <c r="A70" s="26" t="s">
        <v>127</v>
      </c>
      <c r="B70" s="6" t="s">
        <v>20</v>
      </c>
      <c r="C70" s="6" t="s">
        <v>11</v>
      </c>
      <c r="D70" s="35" t="s">
        <v>129</v>
      </c>
      <c r="E70" s="35" t="s">
        <v>28</v>
      </c>
      <c r="F70" s="44">
        <v>52.8</v>
      </c>
      <c r="G70" s="53">
        <v>0</v>
      </c>
      <c r="H70" s="54"/>
      <c r="I70" s="53">
        <v>0</v>
      </c>
      <c r="J70" s="55"/>
      <c r="K70" s="55"/>
      <c r="L70" s="54"/>
    </row>
    <row r="71" spans="1:12" ht="14.25" customHeight="1">
      <c r="A71" s="24" t="s">
        <v>115</v>
      </c>
      <c r="B71" s="6">
        <v>11</v>
      </c>
      <c r="C71" s="6"/>
      <c r="D71" s="35"/>
      <c r="E71" s="35"/>
      <c r="F71" s="44">
        <f>F72</f>
        <v>20</v>
      </c>
      <c r="G71" s="53"/>
      <c r="H71" s="54"/>
      <c r="I71" s="53"/>
      <c r="J71" s="55"/>
      <c r="K71" s="55"/>
      <c r="L71" s="54"/>
    </row>
    <row r="72" spans="1:12" ht="21" customHeight="1">
      <c r="A72" s="26" t="s">
        <v>110</v>
      </c>
      <c r="B72" s="6">
        <v>11</v>
      </c>
      <c r="C72" s="14" t="s">
        <v>11</v>
      </c>
      <c r="D72" s="39"/>
      <c r="E72" s="39"/>
      <c r="F72" s="44">
        <f>F73</f>
        <v>20</v>
      </c>
      <c r="G72" s="53"/>
      <c r="H72" s="54"/>
      <c r="I72" s="53"/>
      <c r="J72" s="55"/>
      <c r="K72" s="55"/>
      <c r="L72" s="54"/>
    </row>
    <row r="73" spans="1:12" ht="104.25" customHeight="1">
      <c r="A73" s="29" t="s">
        <v>126</v>
      </c>
      <c r="B73" s="14" t="s">
        <v>38</v>
      </c>
      <c r="C73" s="14" t="s">
        <v>11</v>
      </c>
      <c r="D73" s="39" t="s">
        <v>111</v>
      </c>
      <c r="E73" s="39" t="s">
        <v>15</v>
      </c>
      <c r="F73" s="44">
        <v>20</v>
      </c>
      <c r="G73" s="53">
        <v>0</v>
      </c>
      <c r="H73" s="54"/>
      <c r="I73" s="53">
        <v>0</v>
      </c>
      <c r="J73" s="55"/>
      <c r="K73" s="55"/>
      <c r="L73" s="54"/>
    </row>
    <row r="74" spans="1:6" ht="45.75" customHeight="1">
      <c r="A74" s="16" t="s">
        <v>132</v>
      </c>
      <c r="B74" s="8"/>
      <c r="C74" s="8"/>
      <c r="D74" s="72" t="s">
        <v>133</v>
      </c>
      <c r="E74" s="72"/>
      <c r="F74" s="72"/>
    </row>
    <row r="75" spans="1:6" ht="26.25" customHeight="1">
      <c r="A75" s="8"/>
      <c r="B75" s="8"/>
      <c r="C75" s="8"/>
      <c r="D75" s="12"/>
      <c r="E75" s="8"/>
      <c r="F75" s="10"/>
    </row>
    <row r="76" spans="1:6" ht="26.25" customHeight="1">
      <c r="A76" s="8"/>
      <c r="B76" s="8"/>
      <c r="C76" s="8"/>
      <c r="D76" s="12"/>
      <c r="E76" s="8"/>
      <c r="F76" s="10"/>
    </row>
    <row r="77" spans="4:6" ht="18.75">
      <c r="D77" s="73"/>
      <c r="E77" s="73"/>
      <c r="F77" s="73"/>
    </row>
  </sheetData>
  <sheetProtection/>
  <mergeCells count="136">
    <mergeCell ref="G54:H54"/>
    <mergeCell ref="I54:L54"/>
    <mergeCell ref="I72:L72"/>
    <mergeCell ref="I71:L71"/>
    <mergeCell ref="G59:H59"/>
    <mergeCell ref="I59:L59"/>
    <mergeCell ref="G57:H57"/>
    <mergeCell ref="I57:L57"/>
    <mergeCell ref="G39:H39"/>
    <mergeCell ref="I39:L39"/>
    <mergeCell ref="G52:H52"/>
    <mergeCell ref="I52:L52"/>
    <mergeCell ref="G53:H53"/>
    <mergeCell ref="I53:L53"/>
    <mergeCell ref="G43:H43"/>
    <mergeCell ref="I43:L43"/>
    <mergeCell ref="G42:H42"/>
    <mergeCell ref="I42:L42"/>
    <mergeCell ref="G41:H41"/>
    <mergeCell ref="I41:L41"/>
    <mergeCell ref="D74:F74"/>
    <mergeCell ref="D77:F77"/>
    <mergeCell ref="G66:H66"/>
    <mergeCell ref="I66:L66"/>
    <mergeCell ref="G67:H67"/>
    <mergeCell ref="I67:L67"/>
    <mergeCell ref="G68:H68"/>
    <mergeCell ref="I68:L68"/>
    <mergeCell ref="G31:H31"/>
    <mergeCell ref="I31:L31"/>
    <mergeCell ref="G23:H23"/>
    <mergeCell ref="I23:L23"/>
    <mergeCell ref="G24:H24"/>
    <mergeCell ref="I24:L24"/>
    <mergeCell ref="G30:H30"/>
    <mergeCell ref="I30:L30"/>
    <mergeCell ref="G37:H37"/>
    <mergeCell ref="I37:L37"/>
    <mergeCell ref="G69:H69"/>
    <mergeCell ref="I69:L69"/>
    <mergeCell ref="G73:H73"/>
    <mergeCell ref="I73:L73"/>
    <mergeCell ref="G70:H70"/>
    <mergeCell ref="I70:L70"/>
    <mergeCell ref="G72:H72"/>
    <mergeCell ref="G71:H71"/>
    <mergeCell ref="G61:H61"/>
    <mergeCell ref="I61:L61"/>
    <mergeCell ref="G65:H65"/>
    <mergeCell ref="I65:L65"/>
    <mergeCell ref="G63:H63"/>
    <mergeCell ref="I63:L63"/>
    <mergeCell ref="G64:H64"/>
    <mergeCell ref="I64:L64"/>
    <mergeCell ref="G56:H56"/>
    <mergeCell ref="I56:L56"/>
    <mergeCell ref="G58:H58"/>
    <mergeCell ref="I58:L58"/>
    <mergeCell ref="G60:H60"/>
    <mergeCell ref="I60:L60"/>
    <mergeCell ref="G62:H62"/>
    <mergeCell ref="I62:L62"/>
    <mergeCell ref="G48:H48"/>
    <mergeCell ref="I48:L48"/>
    <mergeCell ref="G49:H49"/>
    <mergeCell ref="I49:L49"/>
    <mergeCell ref="G50:H50"/>
    <mergeCell ref="I50:L50"/>
    <mergeCell ref="G55:H55"/>
    <mergeCell ref="I55:L55"/>
    <mergeCell ref="G38:H38"/>
    <mergeCell ref="I38:L38"/>
    <mergeCell ref="G40:H40"/>
    <mergeCell ref="I40:L40"/>
    <mergeCell ref="G47:H47"/>
    <mergeCell ref="I47:L47"/>
    <mergeCell ref="G45:H45"/>
    <mergeCell ref="I45:L45"/>
    <mergeCell ref="G44:H44"/>
    <mergeCell ref="I44:L44"/>
    <mergeCell ref="G34:H34"/>
    <mergeCell ref="I34:L34"/>
    <mergeCell ref="G35:H35"/>
    <mergeCell ref="I35:L35"/>
    <mergeCell ref="G36:H36"/>
    <mergeCell ref="I36:L36"/>
    <mergeCell ref="G32:H32"/>
    <mergeCell ref="I32:L32"/>
    <mergeCell ref="G33:H33"/>
    <mergeCell ref="I33:L33"/>
    <mergeCell ref="G27:H27"/>
    <mergeCell ref="I27:L27"/>
    <mergeCell ref="G28:H28"/>
    <mergeCell ref="I28:L28"/>
    <mergeCell ref="G29:H29"/>
    <mergeCell ref="I29:L29"/>
    <mergeCell ref="G22:H22"/>
    <mergeCell ref="I22:L22"/>
    <mergeCell ref="G25:H25"/>
    <mergeCell ref="I25:L25"/>
    <mergeCell ref="G26:H26"/>
    <mergeCell ref="I26:L26"/>
    <mergeCell ref="G19:H19"/>
    <mergeCell ref="I19:L19"/>
    <mergeCell ref="G20:H20"/>
    <mergeCell ref="I20:L20"/>
    <mergeCell ref="G21:H21"/>
    <mergeCell ref="I21:L21"/>
    <mergeCell ref="G16:H16"/>
    <mergeCell ref="I16:L16"/>
    <mergeCell ref="G17:H17"/>
    <mergeCell ref="I17:L17"/>
    <mergeCell ref="G18:H18"/>
    <mergeCell ref="I18:L18"/>
    <mergeCell ref="G13:H13"/>
    <mergeCell ref="I13:L13"/>
    <mergeCell ref="G14:H14"/>
    <mergeCell ref="I14:L14"/>
    <mergeCell ref="G15:H15"/>
    <mergeCell ref="I15:L15"/>
    <mergeCell ref="G46:H46"/>
    <mergeCell ref="I46:L46"/>
    <mergeCell ref="F5:M5"/>
    <mergeCell ref="A7:L7"/>
    <mergeCell ref="A8:L8"/>
    <mergeCell ref="A9:L9"/>
    <mergeCell ref="A10:L10"/>
    <mergeCell ref="A11:L11"/>
    <mergeCell ref="D12:F12"/>
    <mergeCell ref="G12:L12"/>
    <mergeCell ref="E2:L2"/>
    <mergeCell ref="F6:L6"/>
    <mergeCell ref="B1:F1"/>
    <mergeCell ref="G1:T1"/>
    <mergeCell ref="F3:M3"/>
    <mergeCell ref="E4:M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2018-12-27T11:02:33Z</cp:lastPrinted>
  <dcterms:created xsi:type="dcterms:W3CDTF">2007-03-05T07:46:27Z</dcterms:created>
  <dcterms:modified xsi:type="dcterms:W3CDTF">2018-12-27T11:12:15Z</dcterms:modified>
  <cp:category/>
  <cp:version/>
  <cp:contentType/>
  <cp:contentStatus/>
</cp:coreProperties>
</file>