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9" sheetId="1" r:id="rId1"/>
  </sheets>
  <definedNames>
    <definedName name="Запрос_из_Распределение2" localSheetId="0">'2019'!#REF!</definedName>
    <definedName name="_xlnm.Print_Area" localSheetId="0">'2019'!$A$1:$H$81</definedName>
  </definedNames>
  <calcPr fullCalcOnLoad="1"/>
</workbook>
</file>

<file path=xl/sharedStrings.xml><?xml version="1.0" encoding="utf-8"?>
<sst xmlns="http://schemas.openxmlformats.org/spreadsheetml/2006/main" count="254" uniqueCount="166">
  <si>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</si>
  <si>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</si>
  <si>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</si>
  <si>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</si>
  <si>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</si>
  <si>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</si>
  <si>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</si>
  <si>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</si>
  <si>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</si>
  <si>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</si>
  <si>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</si>
  <si>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</si>
  <si>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</si>
  <si>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</si>
  <si>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</si>
  <si>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</si>
  <si>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</si>
  <si>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</si>
  <si>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</si>
  <si>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</si>
  <si>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</si>
  <si>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</si>
  <si>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</si>
  <si>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</si>
  <si>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</si>
  <si>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</si>
  <si>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</si>
  <si>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</si>
  <si>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</si>
  <si>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</si>
  <si>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</si>
  <si>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</si>
  <si>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</si>
  <si>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</si>
  <si>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</si>
  <si>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</si>
  <si>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</si>
  <si>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</si>
  <si>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</si>
  <si>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</si>
  <si>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</si>
  <si>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</si>
  <si>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</si>
  <si>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</si>
  <si>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</si>
  <si>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</si>
  <si>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</si>
  <si>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</si>
  <si>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</si>
  <si>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</si>
  <si>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</si>
  <si>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</si>
  <si>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</si>
  <si>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</si>
  <si>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</si>
  <si>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</si>
  <si>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</si>
  <si>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</si>
  <si>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</si>
  <si>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</si>
  <si>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</si>
  <si>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</si>
  <si>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</si>
  <si>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</si>
  <si>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</si>
  <si>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Финансовое обеспечение непредвиденных расходов</t>
  </si>
  <si>
    <t>99 3 00 00000</t>
  </si>
  <si>
    <t>99 3 00 90100</t>
  </si>
  <si>
    <t>870</t>
  </si>
  <si>
    <t>02 0 00 00000</t>
  </si>
  <si>
    <t>02 1 00 00000</t>
  </si>
  <si>
    <t>02 1 00 28030</t>
  </si>
  <si>
    <t>03 1 00 28370</t>
  </si>
  <si>
    <t>11 1 00 28180</t>
  </si>
  <si>
    <t>11 1 00 28190</t>
  </si>
  <si>
    <t>11 1 00 28210</t>
  </si>
  <si>
    <t>11 1 00 28220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</si>
  <si>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</si>
  <si>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</si>
  <si>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</si>
  <si>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</si>
  <si>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</si>
  <si>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</si>
  <si>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</si>
  <si>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</si>
  <si>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</si>
  <si>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</si>
  <si>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</si>
  <si>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</si>
  <si>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</si>
  <si>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</si>
  <si>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</si>
  <si>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</si>
  <si>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</si>
  <si>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</si>
  <si>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</si>
  <si>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</si>
  <si>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</si>
  <si>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</si>
  <si>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</si>
  <si>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</si>
  <si>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</si>
  <si>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</si>
  <si>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Приложение 10</t>
  </si>
  <si>
    <t>2019год</t>
  </si>
  <si>
    <t>2020год</t>
  </si>
  <si>
    <t>тыс.руб.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</si>
  <si>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</si>
  <si>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 xml:space="preserve">района на 2019 год и на плановый </t>
  </si>
  <si>
    <t xml:space="preserve"> период 2020 и 2021 годов"</t>
  </si>
  <si>
    <t xml:space="preserve"> классификации расходов бюджетов на 2019 год и на 2020 и 2021 годов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</si>
  <si>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</si>
  <si>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</si>
  <si>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</si>
  <si>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t>01 1 00 S3550</t>
  </si>
  <si>
    <r>
      <t xml:space="preserve"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</si>
  <si>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строительного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</si>
  <si>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t>01 1 00 28490</t>
  </si>
  <si>
    <t>01 1 00 28500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</si>
  <si>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</si>
  <si>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</si>
  <si>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</si>
  <si>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</si>
  <si>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</si>
  <si>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t>02 1 00 28040</t>
  </si>
  <si>
    <t>03 2 00 00000</t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</si>
  <si>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</si>
  <si>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r>
      <t xml:space="preserve">Расходы на </t>
    </r>
    <r>
      <rPr>
        <sz val="12"/>
        <rFont val="Times New Roman"/>
        <family val="1"/>
      </rPr>
      <t>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</si>
  <si>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>03 2 00 28060</t>
  </si>
  <si>
    <t>03 2 00 28510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</si>
  <si>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</si>
  <si>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</si>
  <si>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</si>
  <si>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</si>
  <si>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</si>
  <si>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04 1 00 28430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</si>
  <si>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</si>
  <si>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</si>
  <si>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</si>
  <si>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</si>
  <si>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</si>
  <si>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</si>
  <si>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</si>
  <si>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</si>
  <si>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</si>
  <si>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</si>
  <si>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</si>
  <si>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</si>
  <si>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</si>
  <si>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</si>
  <si>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</si>
  <si>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</si>
  <si>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</si>
  <si>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</si>
  <si>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</si>
  <si>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</si>
  <si>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</si>
  <si>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</si>
  <si>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</si>
  <si>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</si>
  <si>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</si>
  <si>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</si>
  <si>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</si>
  <si>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к решению Собрания депутатов</t>
  </si>
  <si>
    <t>Председатель Собрания депутатов - глава Семичанского сельского поселения</t>
  </si>
  <si>
    <t>С.А. Усов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</si>
</sst>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justify" wrapText="1"/>
    </xf>
    <xf numFmtId="0" fontId="47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7" fillId="0" borderId="14" xfId="0" applyFont="1" applyBorder="1" applyAlignment="1">
      <alignment horizontal="left" wrapText="1"/>
    </xf>
    <xf numFmtId="0" fontId="47" fillId="0" borderId="10" xfId="0" applyFont="1" applyBorder="1" applyAlignment="1">
      <alignment horizontal="justify"/>
    </xf>
    <xf numFmtId="0" fontId="47" fillId="0" borderId="10" xfId="0" applyFont="1" applyBorder="1" applyAlignment="1">
      <alignment wrapText="1"/>
    </xf>
    <xf numFmtId="0" fontId="47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72" t="s">
        <v>103</v>
      </c>
      <c r="C1" s="72"/>
      <c r="D1" s="72"/>
      <c r="E1" s="72"/>
      <c r="F1" s="72"/>
      <c r="G1" s="72"/>
      <c r="H1" s="72"/>
    </row>
    <row r="2" spans="1:8" ht="18.75" customHeight="1">
      <c r="A2" s="6"/>
      <c r="B2" s="72" t="s">
        <v>163</v>
      </c>
      <c r="C2" s="72"/>
      <c r="D2" s="72"/>
      <c r="E2" s="72"/>
      <c r="F2" s="72"/>
      <c r="G2" s="72"/>
      <c r="H2" s="72"/>
    </row>
    <row r="3" spans="1:8" ht="18.75" customHeight="1">
      <c r="A3" s="6"/>
      <c r="B3" s="72" t="s">
        <v>21</v>
      </c>
      <c r="C3" s="72"/>
      <c r="D3" s="72"/>
      <c r="E3" s="72"/>
      <c r="F3" s="72"/>
      <c r="G3" s="72"/>
      <c r="H3" s="72"/>
    </row>
    <row r="4" spans="1:8" ht="18.75" customHeight="1">
      <c r="A4" s="7"/>
      <c r="B4" s="73" t="s">
        <v>22</v>
      </c>
      <c r="C4" s="73"/>
      <c r="D4" s="73"/>
      <c r="E4" s="73"/>
      <c r="F4" s="73"/>
      <c r="G4" s="73"/>
      <c r="H4" s="73"/>
    </row>
    <row r="5" spans="1:8" ht="18.75" customHeight="1">
      <c r="A5" s="7"/>
      <c r="B5" s="73" t="s">
        <v>19</v>
      </c>
      <c r="C5" s="73"/>
      <c r="D5" s="73"/>
      <c r="E5" s="73"/>
      <c r="F5" s="73"/>
      <c r="G5" s="73"/>
      <c r="H5" s="73"/>
    </row>
    <row r="6" spans="1:8" ht="18.75" customHeight="1">
      <c r="A6" s="7"/>
      <c r="B6" s="73" t="s">
        <v>108</v>
      </c>
      <c r="C6" s="73"/>
      <c r="D6" s="73"/>
      <c r="E6" s="73"/>
      <c r="F6" s="73"/>
      <c r="G6" s="73"/>
      <c r="H6" s="73"/>
    </row>
    <row r="7" spans="1:8" ht="18.75" customHeight="1">
      <c r="A7" s="7"/>
      <c r="B7" s="73" t="s">
        <v>109</v>
      </c>
      <c r="C7" s="73"/>
      <c r="D7" s="73"/>
      <c r="E7" s="73"/>
      <c r="F7" s="73"/>
      <c r="G7" s="73"/>
      <c r="H7" s="73"/>
    </row>
    <row r="8" spans="1:8" ht="18.75">
      <c r="A8" s="71" t="s">
        <v>5</v>
      </c>
      <c r="B8" s="71"/>
      <c r="C8" s="71"/>
      <c r="D8" s="71"/>
      <c r="E8" s="71"/>
      <c r="F8" s="71"/>
      <c r="G8" s="71"/>
      <c r="H8" s="71"/>
    </row>
    <row r="9" spans="1:8" ht="18.75" customHeight="1">
      <c r="A9" s="71" t="s">
        <v>23</v>
      </c>
      <c r="B9" s="71"/>
      <c r="C9" s="71"/>
      <c r="D9" s="71"/>
      <c r="E9" s="71"/>
      <c r="F9" s="71"/>
      <c r="G9" s="71"/>
      <c r="H9" s="71"/>
    </row>
    <row r="10" spans="1:8" ht="18.75" customHeight="1">
      <c r="A10" s="71" t="s">
        <v>20</v>
      </c>
      <c r="B10" s="71"/>
      <c r="C10" s="71"/>
      <c r="D10" s="71"/>
      <c r="E10" s="71"/>
      <c r="F10" s="71"/>
      <c r="G10" s="71"/>
      <c r="H10" s="71"/>
    </row>
    <row r="11" spans="1:8" ht="18.75" customHeight="1">
      <c r="A11" s="71" t="s">
        <v>95</v>
      </c>
      <c r="B11" s="71"/>
      <c r="C11" s="71"/>
      <c r="D11" s="71"/>
      <c r="E11" s="71"/>
      <c r="F11" s="71"/>
      <c r="G11" s="71"/>
      <c r="H11" s="71"/>
    </row>
    <row r="12" spans="1:8" ht="18" customHeight="1">
      <c r="A12" s="71" t="s">
        <v>110</v>
      </c>
      <c r="B12" s="71"/>
      <c r="C12" s="71"/>
      <c r="D12" s="71"/>
      <c r="E12" s="71"/>
      <c r="F12" s="71"/>
      <c r="G12" s="71"/>
      <c r="H12" s="71"/>
    </row>
    <row r="13" spans="1:8" ht="18" customHeight="1">
      <c r="A13" s="6"/>
      <c r="B13" s="10"/>
      <c r="C13" s="12"/>
      <c r="D13" s="10"/>
      <c r="E13" s="70" t="s">
        <v>106</v>
      </c>
      <c r="F13" s="70"/>
      <c r="G13" s="70"/>
      <c r="H13" s="70"/>
    </row>
    <row r="14" spans="1:8" ht="18.75">
      <c r="A14" s="8" t="s">
        <v>0</v>
      </c>
      <c r="B14" s="8" t="s">
        <v>3</v>
      </c>
      <c r="C14" s="8" t="s">
        <v>4</v>
      </c>
      <c r="D14" s="8" t="s">
        <v>1</v>
      </c>
      <c r="E14" s="8" t="s">
        <v>2</v>
      </c>
      <c r="F14" s="8" t="s">
        <v>104</v>
      </c>
      <c r="G14" s="8" t="s">
        <v>105</v>
      </c>
      <c r="H14" s="8" t="s">
        <v>111</v>
      </c>
    </row>
    <row r="15" spans="1:9" ht="18.75">
      <c r="A15" s="9" t="s">
        <v>8</v>
      </c>
      <c r="B15" s="13"/>
      <c r="C15" s="9"/>
      <c r="D15" s="9"/>
      <c r="E15" s="9"/>
      <c r="F15" s="33">
        <f>F16+F24+F28+F35+F38+F41+F45+F48+F51+F54+F67+F74</f>
        <v>21869.5</v>
      </c>
      <c r="G15" s="33">
        <f>G16+G24+G28+G38+G41+G48+G51+G54+G67+G74</f>
        <v>4267.6</v>
      </c>
      <c r="H15" s="33">
        <f>H16+H24+H28+H38+H41+H48+H51+H54+H67+H74</f>
        <v>4138.700000000001</v>
      </c>
      <c r="I15" s="1"/>
    </row>
    <row r="16" spans="1:9" ht="48.75" customHeight="1">
      <c r="A16" s="37" t="s">
        <v>24</v>
      </c>
      <c r="B16" s="13" t="s">
        <v>30</v>
      </c>
      <c r="C16" s="9"/>
      <c r="D16" s="9"/>
      <c r="E16" s="9"/>
      <c r="F16" s="33">
        <f>F17+F22</f>
        <v>15664.9</v>
      </c>
      <c r="G16" s="33">
        <f>G17</f>
        <v>0</v>
      </c>
      <c r="H16" s="33">
        <f>H17</f>
        <v>0</v>
      </c>
      <c r="I16" s="1"/>
    </row>
    <row r="17" spans="1:9" ht="39" customHeight="1">
      <c r="A17" s="37" t="s">
        <v>25</v>
      </c>
      <c r="B17" s="13" t="s">
        <v>31</v>
      </c>
      <c r="C17" s="9"/>
      <c r="D17" s="9"/>
      <c r="E17" s="9"/>
      <c r="F17" s="33">
        <f>F18+F19+F20+F21</f>
        <v>15564.9</v>
      </c>
      <c r="G17" s="33">
        <f>G18</f>
        <v>0</v>
      </c>
      <c r="H17" s="33">
        <f>H18</f>
        <v>0</v>
      </c>
      <c r="I17" s="1"/>
    </row>
    <row r="18" spans="1:9" ht="110.25" customHeight="1">
      <c r="A18" s="36" t="s">
        <v>112</v>
      </c>
      <c r="B18" s="15" t="s">
        <v>32</v>
      </c>
      <c r="C18" s="16" t="s">
        <v>9</v>
      </c>
      <c r="D18" s="16" t="s">
        <v>7</v>
      </c>
      <c r="E18" s="16" t="s">
        <v>10</v>
      </c>
      <c r="F18" s="33">
        <v>369.7</v>
      </c>
      <c r="G18" s="33">
        <v>0</v>
      </c>
      <c r="H18" s="33">
        <v>0</v>
      </c>
      <c r="I18" s="1"/>
    </row>
    <row r="19" spans="1:9" ht="129" customHeight="1">
      <c r="A19" s="51" t="s">
        <v>115</v>
      </c>
      <c r="B19" s="53" t="s">
        <v>117</v>
      </c>
      <c r="C19" s="54" t="s">
        <v>9</v>
      </c>
      <c r="D19" s="50" t="s">
        <v>7</v>
      </c>
      <c r="E19" s="50" t="s">
        <v>16</v>
      </c>
      <c r="F19" s="33">
        <v>30.3</v>
      </c>
      <c r="G19" s="33">
        <v>0</v>
      </c>
      <c r="H19" s="33">
        <v>0</v>
      </c>
      <c r="I19" s="1"/>
    </row>
    <row r="20" spans="1:9" ht="110.25" customHeight="1">
      <c r="A20" s="52" t="s">
        <v>116</v>
      </c>
      <c r="B20" s="53" t="s">
        <v>118</v>
      </c>
      <c r="C20" s="54" t="s">
        <v>9</v>
      </c>
      <c r="D20" s="50" t="s">
        <v>7</v>
      </c>
      <c r="E20" s="50" t="s">
        <v>16</v>
      </c>
      <c r="F20" s="33">
        <v>20</v>
      </c>
      <c r="G20" s="33">
        <v>0</v>
      </c>
      <c r="H20" s="33">
        <v>0</v>
      </c>
      <c r="I20" s="1"/>
    </row>
    <row r="21" spans="1:9" ht="110.25" customHeight="1">
      <c r="A21" s="49" t="s">
        <v>113</v>
      </c>
      <c r="B21" s="50" t="s">
        <v>114</v>
      </c>
      <c r="C21" s="16">
        <v>414</v>
      </c>
      <c r="D21" s="50" t="s">
        <v>7</v>
      </c>
      <c r="E21" s="50" t="s">
        <v>16</v>
      </c>
      <c r="F21" s="33">
        <v>15144.9</v>
      </c>
      <c r="G21" s="33">
        <v>0</v>
      </c>
      <c r="H21" s="33">
        <v>0</v>
      </c>
      <c r="I21" s="1"/>
    </row>
    <row r="22" spans="1:9" ht="42.75" customHeight="1">
      <c r="A22" s="55" t="s">
        <v>119</v>
      </c>
      <c r="B22" s="13" t="s">
        <v>120</v>
      </c>
      <c r="C22" s="54"/>
      <c r="D22" s="50"/>
      <c r="E22" s="50"/>
      <c r="F22" s="33">
        <f>F23</f>
        <v>100</v>
      </c>
      <c r="G22" s="33">
        <f>G23</f>
        <v>0</v>
      </c>
      <c r="H22" s="33">
        <f>H23</f>
        <v>0</v>
      </c>
      <c r="I22" s="1"/>
    </row>
    <row r="23" spans="1:9" ht="110.25" customHeight="1">
      <c r="A23" s="56" t="s">
        <v>121</v>
      </c>
      <c r="B23" s="57" t="s">
        <v>122</v>
      </c>
      <c r="C23" s="17" t="s">
        <v>9</v>
      </c>
      <c r="D23" s="50" t="s">
        <v>7</v>
      </c>
      <c r="E23" s="50" t="s">
        <v>10</v>
      </c>
      <c r="F23" s="33">
        <v>100</v>
      </c>
      <c r="G23" s="33">
        <v>0</v>
      </c>
      <c r="H23" s="33">
        <v>0</v>
      </c>
      <c r="I23" s="1"/>
    </row>
    <row r="24" spans="1:9" ht="38.25" customHeight="1">
      <c r="A24" s="38" t="s">
        <v>80</v>
      </c>
      <c r="B24" s="24" t="s">
        <v>69</v>
      </c>
      <c r="C24" s="25"/>
      <c r="D24" s="25"/>
      <c r="E24" s="25"/>
      <c r="F24" s="32">
        <f>F25</f>
        <v>151</v>
      </c>
      <c r="G24" s="32">
        <v>0</v>
      </c>
      <c r="H24" s="33">
        <f>H25</f>
        <v>0</v>
      </c>
      <c r="I24" s="1"/>
    </row>
    <row r="25" spans="1:9" ht="39" customHeight="1">
      <c r="A25" s="38" t="s">
        <v>81</v>
      </c>
      <c r="B25" s="24" t="s">
        <v>70</v>
      </c>
      <c r="C25" s="25"/>
      <c r="D25" s="25"/>
      <c r="E25" s="25"/>
      <c r="F25" s="32">
        <f>F26+F27</f>
        <v>151</v>
      </c>
      <c r="G25" s="32">
        <v>0</v>
      </c>
      <c r="H25" s="33">
        <f>H26</f>
        <v>0</v>
      </c>
      <c r="I25" s="1"/>
    </row>
    <row r="26" spans="1:9" ht="75" customHeight="1">
      <c r="A26" s="39" t="s">
        <v>82</v>
      </c>
      <c r="B26" s="26" t="s">
        <v>71</v>
      </c>
      <c r="C26" s="27">
        <v>240</v>
      </c>
      <c r="D26" s="28" t="s">
        <v>7</v>
      </c>
      <c r="E26" s="28" t="s">
        <v>10</v>
      </c>
      <c r="F26" s="32">
        <v>137</v>
      </c>
      <c r="G26" s="32">
        <v>0</v>
      </c>
      <c r="H26" s="33">
        <v>0</v>
      </c>
      <c r="I26" s="1"/>
    </row>
    <row r="27" spans="1:9" ht="92.25" customHeight="1">
      <c r="A27" s="45" t="s">
        <v>123</v>
      </c>
      <c r="B27" s="26" t="s">
        <v>124</v>
      </c>
      <c r="C27" s="27">
        <v>240</v>
      </c>
      <c r="D27" s="28" t="s">
        <v>7</v>
      </c>
      <c r="E27" s="28" t="s">
        <v>10</v>
      </c>
      <c r="F27" s="58">
        <v>14</v>
      </c>
      <c r="G27" s="32">
        <v>0</v>
      </c>
      <c r="H27" s="33">
        <v>0</v>
      </c>
      <c r="I27" s="1"/>
    </row>
    <row r="28" spans="1:9" ht="38.25" customHeight="1">
      <c r="A28" s="36" t="s">
        <v>42</v>
      </c>
      <c r="B28" s="22" t="s">
        <v>43</v>
      </c>
      <c r="C28" s="23"/>
      <c r="D28" s="23"/>
      <c r="E28" s="23"/>
      <c r="F28" s="34">
        <f>F29+F32</f>
        <v>34.4</v>
      </c>
      <c r="G28" s="34">
        <f>G29</f>
        <v>0</v>
      </c>
      <c r="H28" s="34">
        <f>H29</f>
        <v>0</v>
      </c>
      <c r="I28" s="1"/>
    </row>
    <row r="29" spans="1:9" ht="37.5">
      <c r="A29" s="37" t="s">
        <v>44</v>
      </c>
      <c r="B29" s="13" t="s">
        <v>45</v>
      </c>
      <c r="C29" s="9"/>
      <c r="D29" s="9"/>
      <c r="E29" s="9"/>
      <c r="F29" s="33">
        <f>F30+F31</f>
        <v>24.4</v>
      </c>
      <c r="G29" s="33">
        <f>G30+G31</f>
        <v>0</v>
      </c>
      <c r="H29" s="33">
        <f>H30+H31</f>
        <v>0</v>
      </c>
      <c r="I29" s="1"/>
    </row>
    <row r="30" spans="1:9" ht="95.25" customHeight="1">
      <c r="A30" s="37" t="s">
        <v>46</v>
      </c>
      <c r="B30" s="15" t="s">
        <v>47</v>
      </c>
      <c r="C30" s="16" t="s">
        <v>9</v>
      </c>
      <c r="D30" s="16" t="s">
        <v>13</v>
      </c>
      <c r="E30" s="16" t="s">
        <v>48</v>
      </c>
      <c r="F30" s="33">
        <v>14.4</v>
      </c>
      <c r="G30" s="33">
        <v>0</v>
      </c>
      <c r="H30" s="33">
        <v>0</v>
      </c>
      <c r="I30" s="1"/>
    </row>
    <row r="31" spans="1:9" ht="93.75" customHeight="1">
      <c r="A31" s="40" t="s">
        <v>83</v>
      </c>
      <c r="B31" s="30" t="s">
        <v>72</v>
      </c>
      <c r="C31" s="31" t="s">
        <v>9</v>
      </c>
      <c r="D31" s="31" t="s">
        <v>13</v>
      </c>
      <c r="E31" s="31" t="s">
        <v>48</v>
      </c>
      <c r="F31" s="35">
        <v>10</v>
      </c>
      <c r="G31" s="35">
        <v>0</v>
      </c>
      <c r="H31" s="33">
        <v>0</v>
      </c>
      <c r="I31" s="1"/>
    </row>
    <row r="32" spans="1:9" ht="39.75" customHeight="1">
      <c r="A32" s="55" t="s">
        <v>44</v>
      </c>
      <c r="B32" s="13" t="s">
        <v>125</v>
      </c>
      <c r="C32" s="31"/>
      <c r="D32" s="31"/>
      <c r="E32" s="31"/>
      <c r="F32" s="35">
        <f>F33+F34</f>
        <v>10</v>
      </c>
      <c r="G32" s="35">
        <f>G33+G34</f>
        <v>0</v>
      </c>
      <c r="H32" s="35">
        <f>H33+H34</f>
        <v>0</v>
      </c>
      <c r="I32" s="1"/>
    </row>
    <row r="33" spans="1:9" ht="93.75" customHeight="1">
      <c r="A33" s="45" t="s">
        <v>126</v>
      </c>
      <c r="B33" s="57" t="s">
        <v>128</v>
      </c>
      <c r="C33" s="17" t="s">
        <v>9</v>
      </c>
      <c r="D33" s="17" t="s">
        <v>10</v>
      </c>
      <c r="E33" s="17" t="s">
        <v>130</v>
      </c>
      <c r="F33" s="59">
        <v>5</v>
      </c>
      <c r="G33" s="33">
        <v>0</v>
      </c>
      <c r="H33" s="33">
        <v>0</v>
      </c>
      <c r="I33" s="1"/>
    </row>
    <row r="34" spans="1:9" ht="81.75" customHeight="1">
      <c r="A34" s="45" t="s">
        <v>127</v>
      </c>
      <c r="B34" s="57" t="s">
        <v>129</v>
      </c>
      <c r="C34" s="17" t="s">
        <v>9</v>
      </c>
      <c r="D34" s="17" t="s">
        <v>10</v>
      </c>
      <c r="E34" s="17" t="s">
        <v>130</v>
      </c>
      <c r="F34" s="59">
        <v>5</v>
      </c>
      <c r="G34" s="35">
        <v>0</v>
      </c>
      <c r="H34" s="33">
        <v>0</v>
      </c>
      <c r="I34" s="1"/>
    </row>
    <row r="35" spans="1:9" ht="48.75" customHeight="1">
      <c r="A35" s="38" t="s">
        <v>131</v>
      </c>
      <c r="B35" s="15" t="s">
        <v>132</v>
      </c>
      <c r="C35" s="17"/>
      <c r="D35" s="17"/>
      <c r="E35" s="17"/>
      <c r="F35" s="61">
        <f aca="true" t="shared" si="0" ref="F35:H36">F36</f>
        <v>10</v>
      </c>
      <c r="G35" s="61">
        <f t="shared" si="0"/>
        <v>0</v>
      </c>
      <c r="H35" s="61">
        <f t="shared" si="0"/>
        <v>0</v>
      </c>
      <c r="I35" s="1"/>
    </row>
    <row r="36" spans="1:9" ht="43.5" customHeight="1">
      <c r="A36" s="60" t="s">
        <v>134</v>
      </c>
      <c r="B36" s="15" t="s">
        <v>133</v>
      </c>
      <c r="C36" s="17"/>
      <c r="D36" s="17"/>
      <c r="E36" s="17"/>
      <c r="F36" s="61">
        <f t="shared" si="0"/>
        <v>10</v>
      </c>
      <c r="G36" s="61">
        <f t="shared" si="0"/>
        <v>0</v>
      </c>
      <c r="H36" s="61">
        <f t="shared" si="0"/>
        <v>0</v>
      </c>
      <c r="I36" s="1"/>
    </row>
    <row r="37" spans="1:9" ht="96.75" customHeight="1">
      <c r="A37" s="52" t="s">
        <v>136</v>
      </c>
      <c r="B37" s="57" t="s">
        <v>135</v>
      </c>
      <c r="C37" s="57" t="s">
        <v>9</v>
      </c>
      <c r="D37" s="57" t="s">
        <v>10</v>
      </c>
      <c r="E37" s="57" t="s">
        <v>11</v>
      </c>
      <c r="F37" s="61">
        <v>10</v>
      </c>
      <c r="G37" s="35">
        <v>0</v>
      </c>
      <c r="H37" s="33">
        <v>0</v>
      </c>
      <c r="I37" s="1"/>
    </row>
    <row r="38" spans="1:9" ht="34.5" customHeight="1">
      <c r="A38" s="37" t="s">
        <v>26</v>
      </c>
      <c r="B38" s="13" t="s">
        <v>34</v>
      </c>
      <c r="C38" s="9"/>
      <c r="D38" s="9"/>
      <c r="E38" s="9"/>
      <c r="F38" s="33">
        <f>F39</f>
        <v>1000</v>
      </c>
      <c r="G38" s="33">
        <f>G39</f>
        <v>660.1</v>
      </c>
      <c r="H38" s="33">
        <f>H39</f>
        <v>660.1</v>
      </c>
      <c r="I38" s="1"/>
    </row>
    <row r="39" spans="1:8" ht="37.5">
      <c r="A39" s="37" t="s">
        <v>27</v>
      </c>
      <c r="B39" s="13" t="s">
        <v>35</v>
      </c>
      <c r="C39" s="9"/>
      <c r="D39" s="9"/>
      <c r="E39" s="9"/>
      <c r="F39" s="33">
        <f>F40</f>
        <v>1000</v>
      </c>
      <c r="G39" s="33">
        <f>G40</f>
        <v>660.1</v>
      </c>
      <c r="H39" s="33">
        <f>H40</f>
        <v>660.1</v>
      </c>
    </row>
    <row r="40" spans="1:8" ht="63">
      <c r="A40" s="41" t="s">
        <v>84</v>
      </c>
      <c r="B40" s="15" t="s">
        <v>36</v>
      </c>
      <c r="C40" s="62">
        <v>610</v>
      </c>
      <c r="D40" s="16" t="s">
        <v>12</v>
      </c>
      <c r="E40" s="16" t="s">
        <v>13</v>
      </c>
      <c r="F40" s="61">
        <v>1000</v>
      </c>
      <c r="G40" s="32">
        <v>660.1</v>
      </c>
      <c r="H40" s="32">
        <v>660.1</v>
      </c>
    </row>
    <row r="41" spans="1:8" ht="38.25" thickBot="1">
      <c r="A41" s="65" t="s">
        <v>85</v>
      </c>
      <c r="B41" s="29" t="s">
        <v>77</v>
      </c>
      <c r="C41" s="21"/>
      <c r="D41" s="21"/>
      <c r="E41" s="21"/>
      <c r="F41" s="34">
        <f>F42</f>
        <v>16</v>
      </c>
      <c r="G41" s="34">
        <f>G42</f>
        <v>0</v>
      </c>
      <c r="H41" s="34">
        <f>H42</f>
        <v>0</v>
      </c>
    </row>
    <row r="42" spans="1:8" ht="37.5">
      <c r="A42" s="43" t="s">
        <v>86</v>
      </c>
      <c r="B42" s="13" t="s">
        <v>78</v>
      </c>
      <c r="C42" s="9"/>
      <c r="D42" s="9"/>
      <c r="E42" s="9"/>
      <c r="F42" s="33">
        <f>F43+F44</f>
        <v>16</v>
      </c>
      <c r="G42" s="33">
        <f>G43</f>
        <v>0</v>
      </c>
      <c r="H42" s="33">
        <f>H43</f>
        <v>0</v>
      </c>
    </row>
    <row r="43" spans="1:8" ht="96" customHeight="1">
      <c r="A43" s="44" t="s">
        <v>87</v>
      </c>
      <c r="B43" s="15" t="s">
        <v>79</v>
      </c>
      <c r="C43" s="16">
        <v>240</v>
      </c>
      <c r="D43" s="17" t="s">
        <v>7</v>
      </c>
      <c r="E43" s="17" t="s">
        <v>10</v>
      </c>
      <c r="F43" s="33">
        <v>6</v>
      </c>
      <c r="G43" s="33">
        <v>0</v>
      </c>
      <c r="H43" s="33">
        <v>0</v>
      </c>
    </row>
    <row r="44" spans="1:8" ht="110.25">
      <c r="A44" s="42" t="s">
        <v>107</v>
      </c>
      <c r="B44" s="15" t="s">
        <v>79</v>
      </c>
      <c r="C44" s="16">
        <v>240</v>
      </c>
      <c r="D44" s="17" t="s">
        <v>7</v>
      </c>
      <c r="E44" s="17" t="s">
        <v>10</v>
      </c>
      <c r="F44" s="33">
        <v>10</v>
      </c>
      <c r="G44" s="33">
        <v>0</v>
      </c>
      <c r="H44" s="33">
        <v>0</v>
      </c>
    </row>
    <row r="45" spans="1:8" ht="37.5">
      <c r="A45" s="60" t="s">
        <v>137</v>
      </c>
      <c r="B45" s="15" t="s">
        <v>139</v>
      </c>
      <c r="C45" s="16"/>
      <c r="D45" s="17"/>
      <c r="E45" s="17"/>
      <c r="F45" s="33">
        <f aca="true" t="shared" si="1" ref="F45:H46">F46</f>
        <v>20</v>
      </c>
      <c r="G45" s="33">
        <f t="shared" si="1"/>
        <v>0</v>
      </c>
      <c r="H45" s="33">
        <f t="shared" si="1"/>
        <v>0</v>
      </c>
    </row>
    <row r="46" spans="1:8" ht="37.5">
      <c r="A46" s="60" t="s">
        <v>138</v>
      </c>
      <c r="B46" s="15" t="s">
        <v>139</v>
      </c>
      <c r="C46" s="16"/>
      <c r="D46" s="17"/>
      <c r="E46" s="17"/>
      <c r="F46" s="33">
        <f t="shared" si="1"/>
        <v>20</v>
      </c>
      <c r="G46" s="33">
        <f t="shared" si="1"/>
        <v>0</v>
      </c>
      <c r="H46" s="33">
        <f t="shared" si="1"/>
        <v>0</v>
      </c>
    </row>
    <row r="47" spans="1:8" ht="94.5">
      <c r="A47" s="52" t="s">
        <v>141</v>
      </c>
      <c r="B47" s="57" t="s">
        <v>140</v>
      </c>
      <c r="C47" s="17" t="s">
        <v>9</v>
      </c>
      <c r="D47" s="17" t="s">
        <v>33</v>
      </c>
      <c r="E47" s="17" t="s">
        <v>13</v>
      </c>
      <c r="F47" s="64">
        <v>20</v>
      </c>
      <c r="G47" s="32">
        <v>0</v>
      </c>
      <c r="H47" s="32">
        <v>0</v>
      </c>
    </row>
    <row r="48" spans="1:8" ht="37.5">
      <c r="A48" s="38" t="s">
        <v>96</v>
      </c>
      <c r="B48" s="24" t="s">
        <v>97</v>
      </c>
      <c r="C48" s="25"/>
      <c r="D48" s="25"/>
      <c r="E48" s="25"/>
      <c r="F48" s="33">
        <f aca="true" t="shared" si="2" ref="F48:H49">F49</f>
        <v>95.2</v>
      </c>
      <c r="G48" s="33">
        <f t="shared" si="2"/>
        <v>95.2</v>
      </c>
      <c r="H48" s="33">
        <f t="shared" si="2"/>
        <v>95.2</v>
      </c>
    </row>
    <row r="49" spans="1:8" ht="37.5">
      <c r="A49" s="38" t="s">
        <v>98</v>
      </c>
      <c r="B49" s="24" t="s">
        <v>99</v>
      </c>
      <c r="C49" s="25"/>
      <c r="D49" s="25"/>
      <c r="E49" s="25"/>
      <c r="F49" s="33">
        <f t="shared" si="2"/>
        <v>95.2</v>
      </c>
      <c r="G49" s="33">
        <f t="shared" si="2"/>
        <v>95.2</v>
      </c>
      <c r="H49" s="33">
        <f t="shared" si="2"/>
        <v>95.2</v>
      </c>
    </row>
    <row r="50" spans="1:8" ht="100.5" customHeight="1">
      <c r="A50" s="38" t="s">
        <v>100</v>
      </c>
      <c r="B50" s="26" t="s">
        <v>101</v>
      </c>
      <c r="C50" s="27">
        <v>240</v>
      </c>
      <c r="D50" s="28" t="s">
        <v>6</v>
      </c>
      <c r="E50" s="28" t="s">
        <v>102</v>
      </c>
      <c r="F50" s="32">
        <v>95.2</v>
      </c>
      <c r="G50" s="32">
        <v>95.2</v>
      </c>
      <c r="H50" s="33">
        <v>95.2</v>
      </c>
    </row>
    <row r="51" spans="1:8" ht="37.5" customHeight="1">
      <c r="A51" s="37" t="s">
        <v>49</v>
      </c>
      <c r="B51" s="13" t="s">
        <v>50</v>
      </c>
      <c r="C51" s="9"/>
      <c r="D51" s="9"/>
      <c r="E51" s="9"/>
      <c r="F51" s="68">
        <v>4</v>
      </c>
      <c r="G51" s="33">
        <f>G52</f>
        <v>0</v>
      </c>
      <c r="H51" s="33">
        <f>H52</f>
        <v>0</v>
      </c>
    </row>
    <row r="52" spans="1:8" ht="37.5">
      <c r="A52" s="37" t="s">
        <v>51</v>
      </c>
      <c r="B52" s="13" t="s">
        <v>52</v>
      </c>
      <c r="C52" s="9"/>
      <c r="D52" s="9"/>
      <c r="E52" s="9"/>
      <c r="F52" s="33">
        <v>4</v>
      </c>
      <c r="G52" s="33">
        <f>G53</f>
        <v>0</v>
      </c>
      <c r="H52" s="33">
        <f>H53</f>
        <v>0</v>
      </c>
    </row>
    <row r="53" spans="1:8" ht="94.5" customHeight="1">
      <c r="A53" s="37" t="s">
        <v>53</v>
      </c>
      <c r="B53" s="15" t="s">
        <v>54</v>
      </c>
      <c r="C53" s="16" t="s">
        <v>9</v>
      </c>
      <c r="D53" s="16" t="s">
        <v>13</v>
      </c>
      <c r="E53" s="16" t="s">
        <v>6</v>
      </c>
      <c r="F53" s="33">
        <v>4</v>
      </c>
      <c r="G53" s="33">
        <v>0</v>
      </c>
      <c r="H53" s="33">
        <v>0</v>
      </c>
    </row>
    <row r="54" spans="1:8" ht="35.25" customHeight="1">
      <c r="A54" s="37" t="s">
        <v>28</v>
      </c>
      <c r="B54" s="13" t="s">
        <v>37</v>
      </c>
      <c r="C54" s="9"/>
      <c r="D54" s="9"/>
      <c r="E54" s="9"/>
      <c r="F54" s="33">
        <f>F55+F65+F60</f>
        <v>4730.5</v>
      </c>
      <c r="G54" s="33">
        <f>G55+G65+G60</f>
        <v>3323.8</v>
      </c>
      <c r="H54" s="33">
        <f>H55+H65+H60</f>
        <v>3094.3</v>
      </c>
    </row>
    <row r="55" spans="1:8" ht="37.5">
      <c r="A55" s="37" t="s">
        <v>55</v>
      </c>
      <c r="B55" s="13" t="s">
        <v>56</v>
      </c>
      <c r="C55" s="9"/>
      <c r="D55" s="9"/>
      <c r="E55" s="9"/>
      <c r="F55" s="33">
        <f>F56+F57+F58+F59</f>
        <v>40</v>
      </c>
      <c r="G55" s="33">
        <f>G56+G57+G58+G59</f>
        <v>0</v>
      </c>
      <c r="H55" s="33">
        <f>H56+H57+H58+H59</f>
        <v>114</v>
      </c>
    </row>
    <row r="56" spans="1:8" ht="78.75">
      <c r="A56" s="37" t="s">
        <v>57</v>
      </c>
      <c r="B56" s="15" t="s">
        <v>58</v>
      </c>
      <c r="C56" s="16" t="s">
        <v>17</v>
      </c>
      <c r="D56" s="16" t="s">
        <v>13</v>
      </c>
      <c r="E56" s="16" t="s">
        <v>48</v>
      </c>
      <c r="F56" s="33">
        <v>10</v>
      </c>
      <c r="G56" s="33">
        <v>0</v>
      </c>
      <c r="H56" s="33">
        <v>0</v>
      </c>
    </row>
    <row r="57" spans="1:8" ht="93" customHeight="1">
      <c r="A57" s="52" t="s">
        <v>144</v>
      </c>
      <c r="B57" s="15" t="s">
        <v>145</v>
      </c>
      <c r="C57" s="57" t="s">
        <v>9</v>
      </c>
      <c r="D57" s="57" t="s">
        <v>146</v>
      </c>
      <c r="E57" s="57" t="s">
        <v>7</v>
      </c>
      <c r="F57" s="64">
        <v>20</v>
      </c>
      <c r="G57" s="32">
        <v>0</v>
      </c>
      <c r="H57" s="32">
        <v>0</v>
      </c>
    </row>
    <row r="58" spans="1:8" ht="94.5">
      <c r="A58" s="52" t="s">
        <v>142</v>
      </c>
      <c r="B58" s="57" t="s">
        <v>143</v>
      </c>
      <c r="C58" s="57" t="s">
        <v>9</v>
      </c>
      <c r="D58" s="15" t="s">
        <v>13</v>
      </c>
      <c r="E58" s="15" t="s">
        <v>48</v>
      </c>
      <c r="F58" s="61">
        <v>10</v>
      </c>
      <c r="G58" s="32">
        <v>0</v>
      </c>
      <c r="H58" s="32">
        <v>0</v>
      </c>
    </row>
    <row r="59" spans="1:8" ht="94.5">
      <c r="A59" s="52" t="s">
        <v>148</v>
      </c>
      <c r="B59" s="57" t="s">
        <v>147</v>
      </c>
      <c r="C59" s="17" t="s">
        <v>9</v>
      </c>
      <c r="D59" s="17" t="s">
        <v>13</v>
      </c>
      <c r="E59" s="17" t="s">
        <v>146</v>
      </c>
      <c r="F59" s="33">
        <v>0</v>
      </c>
      <c r="G59" s="33">
        <v>0</v>
      </c>
      <c r="H59" s="33">
        <v>114</v>
      </c>
    </row>
    <row r="60" spans="1:8" ht="69" customHeight="1">
      <c r="A60" s="66" t="s">
        <v>150</v>
      </c>
      <c r="B60" s="13" t="s">
        <v>149</v>
      </c>
      <c r="C60" s="16"/>
      <c r="D60" s="16"/>
      <c r="E60" s="16"/>
      <c r="F60" s="33">
        <f>F61+F62+F63+F64</f>
        <v>4637.7</v>
      </c>
      <c r="G60" s="33">
        <f>G61+G62+G63+G64</f>
        <v>3323.8</v>
      </c>
      <c r="H60" s="33">
        <f>H61+H62+H63+H64</f>
        <v>2980.3</v>
      </c>
    </row>
    <row r="61" spans="1:8" ht="93" customHeight="1">
      <c r="A61" s="42" t="s">
        <v>151</v>
      </c>
      <c r="B61" s="15" t="s">
        <v>154</v>
      </c>
      <c r="C61" s="16" t="s">
        <v>15</v>
      </c>
      <c r="D61" s="15" t="s">
        <v>13</v>
      </c>
      <c r="E61" s="15" t="s">
        <v>6</v>
      </c>
      <c r="F61" s="64">
        <v>3973</v>
      </c>
      <c r="G61" s="64">
        <v>3323.8</v>
      </c>
      <c r="H61" s="64">
        <v>2980.3</v>
      </c>
    </row>
    <row r="62" spans="1:8" ht="97.5" customHeight="1">
      <c r="A62" s="42" t="s">
        <v>152</v>
      </c>
      <c r="B62" s="57" t="s">
        <v>155</v>
      </c>
      <c r="C62" s="17" t="s">
        <v>15</v>
      </c>
      <c r="D62" s="57" t="s">
        <v>13</v>
      </c>
      <c r="E62" s="57" t="s">
        <v>6</v>
      </c>
      <c r="F62" s="61">
        <v>0.2</v>
      </c>
      <c r="G62" s="32">
        <v>0</v>
      </c>
      <c r="H62" s="32">
        <v>0</v>
      </c>
    </row>
    <row r="63" spans="1:8" ht="95.25" customHeight="1">
      <c r="A63" s="42" t="s">
        <v>152</v>
      </c>
      <c r="B63" s="15" t="s">
        <v>155</v>
      </c>
      <c r="C63" s="62" t="s">
        <v>9</v>
      </c>
      <c r="D63" s="15" t="s">
        <v>13</v>
      </c>
      <c r="E63" s="15" t="s">
        <v>6</v>
      </c>
      <c r="F63" s="61">
        <v>656.4</v>
      </c>
      <c r="G63" s="32">
        <v>0</v>
      </c>
      <c r="H63" s="32">
        <v>0</v>
      </c>
    </row>
    <row r="64" spans="1:8" ht="81.75" customHeight="1">
      <c r="A64" s="42" t="s">
        <v>153</v>
      </c>
      <c r="B64" s="15" t="s">
        <v>155</v>
      </c>
      <c r="C64" s="62" t="s">
        <v>17</v>
      </c>
      <c r="D64" s="15" t="s">
        <v>13</v>
      </c>
      <c r="E64" s="15" t="s">
        <v>6</v>
      </c>
      <c r="F64" s="61">
        <v>8.1</v>
      </c>
      <c r="G64" s="32">
        <v>0</v>
      </c>
      <c r="H64" s="32">
        <v>0</v>
      </c>
    </row>
    <row r="65" spans="1:8" ht="60.75" customHeight="1">
      <c r="A65" s="55" t="s">
        <v>156</v>
      </c>
      <c r="B65" s="15" t="s">
        <v>157</v>
      </c>
      <c r="C65" s="16"/>
      <c r="D65" s="16"/>
      <c r="E65" s="16"/>
      <c r="F65" s="33">
        <f>F66</f>
        <v>52.8</v>
      </c>
      <c r="G65" s="33">
        <v>0</v>
      </c>
      <c r="H65" s="33">
        <f>H66</f>
        <v>0</v>
      </c>
    </row>
    <row r="66" spans="1:8" ht="94.5">
      <c r="A66" s="42" t="s">
        <v>158</v>
      </c>
      <c r="B66" s="15" t="s">
        <v>159</v>
      </c>
      <c r="C66" s="16" t="s">
        <v>14</v>
      </c>
      <c r="D66" s="16" t="s">
        <v>11</v>
      </c>
      <c r="E66" s="16" t="s">
        <v>13</v>
      </c>
      <c r="F66" s="33">
        <v>52.8</v>
      </c>
      <c r="G66" s="33">
        <v>0</v>
      </c>
      <c r="H66" s="33">
        <v>0</v>
      </c>
    </row>
    <row r="67" spans="1:8" ht="36.75" customHeight="1">
      <c r="A67" s="37" t="s">
        <v>59</v>
      </c>
      <c r="B67" s="15" t="s">
        <v>60</v>
      </c>
      <c r="C67" s="16"/>
      <c r="D67" s="16"/>
      <c r="E67" s="16"/>
      <c r="F67" s="33">
        <f>F68</f>
        <v>50</v>
      </c>
      <c r="G67" s="33">
        <f>G68</f>
        <v>0</v>
      </c>
      <c r="H67" s="33">
        <f>H68</f>
        <v>0</v>
      </c>
    </row>
    <row r="68" spans="1:8" ht="37.5">
      <c r="A68" s="37" t="s">
        <v>61</v>
      </c>
      <c r="B68" s="13" t="s">
        <v>62</v>
      </c>
      <c r="C68" s="9"/>
      <c r="D68" s="9"/>
      <c r="E68" s="9"/>
      <c r="F68" s="33">
        <f>F69+F70+F71+F72+F73</f>
        <v>50</v>
      </c>
      <c r="G68" s="33">
        <f>G69+G70+G71+G72+G73</f>
        <v>0</v>
      </c>
      <c r="H68" s="33">
        <f>H69+H70+H71+H72+H73</f>
        <v>0</v>
      </c>
    </row>
    <row r="69" spans="1:8" ht="94.5">
      <c r="A69" s="45" t="s">
        <v>88</v>
      </c>
      <c r="B69" s="15" t="s">
        <v>73</v>
      </c>
      <c r="C69" s="16" t="s">
        <v>9</v>
      </c>
      <c r="D69" s="16" t="s">
        <v>13</v>
      </c>
      <c r="E69" s="16" t="s">
        <v>48</v>
      </c>
      <c r="F69" s="64">
        <v>10</v>
      </c>
      <c r="G69" s="33">
        <v>0</v>
      </c>
      <c r="H69" s="33">
        <v>0</v>
      </c>
    </row>
    <row r="70" spans="1:8" ht="96" customHeight="1">
      <c r="A70" s="45" t="s">
        <v>89</v>
      </c>
      <c r="B70" s="15" t="s">
        <v>74</v>
      </c>
      <c r="C70" s="16" t="s">
        <v>9</v>
      </c>
      <c r="D70" s="16" t="s">
        <v>13</v>
      </c>
      <c r="E70" s="16" t="s">
        <v>48</v>
      </c>
      <c r="F70" s="64">
        <v>10</v>
      </c>
      <c r="G70" s="33">
        <v>0</v>
      </c>
      <c r="H70" s="33">
        <v>0</v>
      </c>
    </row>
    <row r="71" spans="1:8" ht="95.25" thickBot="1">
      <c r="A71" s="37" t="s">
        <v>63</v>
      </c>
      <c r="B71" s="15" t="s">
        <v>64</v>
      </c>
      <c r="C71" s="15" t="s">
        <v>9</v>
      </c>
      <c r="D71" s="15" t="s">
        <v>13</v>
      </c>
      <c r="E71" s="15" t="s">
        <v>48</v>
      </c>
      <c r="F71" s="61">
        <v>20</v>
      </c>
      <c r="G71" s="33">
        <v>0</v>
      </c>
      <c r="H71" s="33">
        <v>0</v>
      </c>
    </row>
    <row r="72" spans="1:8" ht="94.5" customHeight="1" thickBot="1">
      <c r="A72" s="46" t="s">
        <v>90</v>
      </c>
      <c r="B72" s="15" t="s">
        <v>75</v>
      </c>
      <c r="C72" s="16" t="s">
        <v>9</v>
      </c>
      <c r="D72" s="16" t="s">
        <v>13</v>
      </c>
      <c r="E72" s="16" t="s">
        <v>48</v>
      </c>
      <c r="F72" s="64">
        <v>5</v>
      </c>
      <c r="G72" s="33">
        <v>0</v>
      </c>
      <c r="H72" s="33">
        <v>0</v>
      </c>
    </row>
    <row r="73" spans="1:8" ht="95.25" thickBot="1">
      <c r="A73" s="47" t="s">
        <v>91</v>
      </c>
      <c r="B73" s="15" t="s">
        <v>76</v>
      </c>
      <c r="C73" s="16" t="s">
        <v>9</v>
      </c>
      <c r="D73" s="16" t="s">
        <v>13</v>
      </c>
      <c r="E73" s="16" t="s">
        <v>48</v>
      </c>
      <c r="F73" s="64">
        <v>5</v>
      </c>
      <c r="G73" s="33">
        <v>0</v>
      </c>
      <c r="H73" s="33">
        <v>0</v>
      </c>
    </row>
    <row r="74" spans="1:8" ht="36.75" customHeight="1">
      <c r="A74" s="37" t="s">
        <v>29</v>
      </c>
      <c r="B74" s="13" t="s">
        <v>38</v>
      </c>
      <c r="C74" s="9"/>
      <c r="D74" s="9"/>
      <c r="E74" s="9"/>
      <c r="F74" s="33">
        <f>F75+F77</f>
        <v>93.5</v>
      </c>
      <c r="G74" s="33">
        <f>G75+G77</f>
        <v>188.5</v>
      </c>
      <c r="H74" s="33">
        <f>H75+H77</f>
        <v>289.09999999999997</v>
      </c>
    </row>
    <row r="75" spans="1:8" ht="37.5" customHeight="1">
      <c r="A75" s="37" t="s">
        <v>65</v>
      </c>
      <c r="B75" s="13" t="s">
        <v>66</v>
      </c>
      <c r="C75" s="9"/>
      <c r="D75" s="9"/>
      <c r="E75" s="9"/>
      <c r="F75" s="33">
        <f>F76</f>
        <v>10</v>
      </c>
      <c r="G75" s="33">
        <f>G76</f>
        <v>0</v>
      </c>
      <c r="H75" s="33">
        <f>H76</f>
        <v>0</v>
      </c>
    </row>
    <row r="76" spans="1:8" ht="73.5" customHeight="1">
      <c r="A76" s="37" t="s">
        <v>92</v>
      </c>
      <c r="B76" s="15" t="s">
        <v>67</v>
      </c>
      <c r="C76" s="16" t="s">
        <v>68</v>
      </c>
      <c r="D76" s="16" t="s">
        <v>13</v>
      </c>
      <c r="E76" s="16" t="s">
        <v>33</v>
      </c>
      <c r="F76" s="33">
        <v>10</v>
      </c>
      <c r="G76" s="33">
        <v>0</v>
      </c>
      <c r="H76" s="33">
        <v>0</v>
      </c>
    </row>
    <row r="77" spans="1:8" ht="37.5" customHeight="1">
      <c r="A77" s="37" t="s">
        <v>18</v>
      </c>
      <c r="B77" s="13" t="s">
        <v>39</v>
      </c>
      <c r="C77" s="9"/>
      <c r="D77" s="9"/>
      <c r="E77" s="9"/>
      <c r="F77" s="33">
        <f>F78+F80+F79</f>
        <v>83.5</v>
      </c>
      <c r="G77" s="33">
        <f>G78+G80+G79</f>
        <v>188.5</v>
      </c>
      <c r="H77" s="33">
        <f>H78+H80+H79</f>
        <v>289.09999999999997</v>
      </c>
    </row>
    <row r="78" spans="1:8" ht="71.25" customHeight="1">
      <c r="A78" s="37" t="s">
        <v>93</v>
      </c>
      <c r="B78" s="15" t="s">
        <v>40</v>
      </c>
      <c r="C78" s="16" t="s">
        <v>15</v>
      </c>
      <c r="D78" s="16" t="s">
        <v>16</v>
      </c>
      <c r="E78" s="16" t="s">
        <v>10</v>
      </c>
      <c r="F78" s="33">
        <v>83.3</v>
      </c>
      <c r="G78" s="33">
        <v>83.7</v>
      </c>
      <c r="H78" s="33">
        <v>86.3</v>
      </c>
    </row>
    <row r="79" spans="1:8" ht="110.25" customHeight="1">
      <c r="A79" s="48" t="s">
        <v>94</v>
      </c>
      <c r="B79" s="15" t="s">
        <v>41</v>
      </c>
      <c r="C79" s="16" t="s">
        <v>9</v>
      </c>
      <c r="D79" s="16" t="s">
        <v>13</v>
      </c>
      <c r="E79" s="16" t="s">
        <v>6</v>
      </c>
      <c r="F79" s="33">
        <v>0.2</v>
      </c>
      <c r="G79" s="33">
        <v>0.2</v>
      </c>
      <c r="H79" s="33">
        <v>0.2</v>
      </c>
    </row>
    <row r="80" spans="1:8" ht="70.5" customHeight="1">
      <c r="A80" s="67" t="s">
        <v>160</v>
      </c>
      <c r="B80" s="57" t="s">
        <v>161</v>
      </c>
      <c r="C80" s="17" t="s">
        <v>162</v>
      </c>
      <c r="D80" s="16" t="s">
        <v>13</v>
      </c>
      <c r="E80" s="16">
        <v>13</v>
      </c>
      <c r="F80" s="33">
        <v>0</v>
      </c>
      <c r="G80" s="63">
        <v>104.6</v>
      </c>
      <c r="H80" s="63">
        <v>202.6</v>
      </c>
    </row>
    <row r="81" spans="1:8" ht="89.25" customHeight="1">
      <c r="A81" s="69" t="s">
        <v>164</v>
      </c>
      <c r="B81" s="69"/>
      <c r="C81" s="74"/>
      <c r="D81" s="74"/>
      <c r="E81" s="74"/>
      <c r="F81" s="75" t="s">
        <v>165</v>
      </c>
      <c r="G81" s="75"/>
      <c r="H81" s="74"/>
    </row>
    <row r="82" spans="1:8" ht="50.25" customHeight="1">
      <c r="A82" s="14"/>
      <c r="B82" s="18"/>
      <c r="C82" s="19"/>
      <c r="D82" s="19"/>
      <c r="E82" s="19"/>
      <c r="F82" s="19"/>
      <c r="G82" s="19"/>
      <c r="H82" s="20"/>
    </row>
    <row r="83" spans="1:7" ht="40.5" customHeight="1">
      <c r="A83" s="4"/>
      <c r="B83" s="14"/>
      <c r="C83" s="14"/>
      <c r="D83" s="14"/>
      <c r="E83" s="14"/>
      <c r="F83" s="14"/>
      <c r="G83" s="14"/>
    </row>
  </sheetData>
  <sheetProtection/>
  <mergeCells count="15">
    <mergeCell ref="A9:H9"/>
    <mergeCell ref="B3:H3"/>
    <mergeCell ref="B5:H5"/>
    <mergeCell ref="B6:H6"/>
    <mergeCell ref="A81:B81"/>
    <mergeCell ref="F81:G81"/>
    <mergeCell ref="E13:H13"/>
    <mergeCell ref="A10:H10"/>
    <mergeCell ref="A11:H11"/>
    <mergeCell ref="A12:H12"/>
    <mergeCell ref="B1:H1"/>
    <mergeCell ref="B2:H2"/>
    <mergeCell ref="B4:H4"/>
    <mergeCell ref="B7:H7"/>
    <mergeCell ref="A8:H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Komp</cp:lastModifiedBy>
  <cp:lastPrinted>2017-12-23T18:19:09Z</cp:lastPrinted>
  <dcterms:created xsi:type="dcterms:W3CDTF">2007-03-05T07:46:27Z</dcterms:created>
  <dcterms:modified xsi:type="dcterms:W3CDTF">2018-12-24T18:43:48Z</dcterms:modified>
  <cp:category/>
  <cp:version/>
  <cp:contentType/>
  <cp:contentStatus/>
</cp:coreProperties>
</file>