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<sst xmlns="http://schemas.openxmlformats.org/spreadsheetml/2006/main" count="131" uniqueCount="125">
  <si>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</si>
  <si>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</si>
  <si>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</si>
  <si>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</si>
  <si>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</si>
  <si>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</si>
  <si>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</si>
  <si>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</si>
  <si>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</si>
  <si>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</si>
  <si>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</si>
  <si>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</si>
  <si>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</si>
  <si>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</si>
  <si>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</si>
  <si>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</si>
  <si>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</si>
  <si>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</si>
  <si>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</si>
  <si>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</si>
  <si>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</si>
  <si>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</si>
  <si>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</si>
  <si>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</si>
  <si>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</si>
  <si>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</si>
  <si>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</si>
  <si>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</si>
  <si>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</si>
  <si>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</si>
  <si>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</si>
  <si>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</si>
  <si>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</si>
  <si>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</si>
  <si>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</si>
  <si>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</si>
  <si>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</si>
  <si>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</si>
  <si>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</si>
  <si>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</si>
  <si>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</si>
  <si>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</si>
  <si>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</si>
  <si>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</si>
  <si>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</si>
  <si>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</si>
  <si>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Субвенции местным бюджетам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</si>
  <si>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</si>
  <si>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</si>
  <si>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802 1 16 51000 02 0000 140</t>
  </si>
  <si>
    <t>802 1 16 51040 02 0000 140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</si>
  <si>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</si>
  <si>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</si>
  <si>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</si>
  <si>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</si>
  <si>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</si>
  <si>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</si>
  <si>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</si>
  <si>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</si>
  <si>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</si>
  <si>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</si>
  <si>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</si>
  <si>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</si>
  <si>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</si>
  <si>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</si>
  <si>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</si>
  <si>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</si>
  <si>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</si>
  <si>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</si>
  <si>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</si>
  <si>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</si>
  <si>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</si>
  <si>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</si>
  <si>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</si>
  <si>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</si>
  <si>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</si>
  <si>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</si>
  <si>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</si>
  <si>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</si>
  <si>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</si>
  <si>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</si>
  <si>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</si>
  <si>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</si>
  <si>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</si>
  <si>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</si>
  <si>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</si>
  <si>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</si>
  <si>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</si>
  <si>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</si>
  <si>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Начальник сектора экономики и финансов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</si>
  <si>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</si>
  <si>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Г.Г. Жигунова</t>
  </si>
  <si>
    <t>951  2 02 15001 10 0000 151</t>
  </si>
  <si>
    <t>951  2 02 15001 00 0000 151</t>
  </si>
  <si>
    <t>951 2 02 30024 00 0000 151</t>
  </si>
  <si>
    <t>951 2 02 30024 10 0000 151</t>
  </si>
  <si>
    <t>951  2 02 30000 00 0000 151</t>
  </si>
  <si>
    <t>951  2 02 10000 00 0000 151</t>
  </si>
  <si>
    <t>951  2 02 35018 00 0000 151</t>
  </si>
  <si>
    <t>951  2 02 35018 10 0000 151</t>
  </si>
  <si>
    <t>951  2 02 40000 00 0000 151</t>
  </si>
  <si>
    <t>Дотации бюджетам сельских поселений  на выравнивание бюджетной  обеспеченности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</si>
  <si>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</si>
  <si>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</si>
  <si>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</si>
  <si>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</si>
  <si>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951 2 02 40014 00 0000 151</t>
  </si>
  <si>
    <t>951 2 02 40014 10 0000 151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</si>
  <si>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</si>
  <si>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</si>
  <si>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951  2 02 49999 00 0000 151</t>
  </si>
  <si>
    <t>951  2 02 49999 10 0000 151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</si>
  <si>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</si>
  <si>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</si>
  <si>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</si>
  <si>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за 2018 год"</t>
  </si>
  <si>
    <t>по кодам классификации доходов бюджетов за 2018 год</t>
  </si>
  <si>
    <t>857 1 16 51040 02 0000 140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</si>
  <si>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</si>
  <si>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</si>
  <si>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</si>
  <si>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</si>
  <si>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</si>
  <si>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802 1 00 00000 00 0000 000</t>
  </si>
  <si>
    <t xml:space="preserve">                                                       к Решению Собрания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</si>
</sst>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76" fontId="11" fillId="0" borderId="14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176" fontId="11" fillId="0" borderId="16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7" xfId="0" applyNumberFormat="1" applyFont="1" applyBorder="1" applyAlignment="1">
      <alignment horizontal="right" vertical="top"/>
    </xf>
    <xf numFmtId="177" fontId="11" fillId="0" borderId="19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vertical="top" wrapText="1"/>
    </xf>
    <xf numFmtId="177" fontId="11" fillId="0" borderId="16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176" fontId="11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8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77" fontId="11" fillId="0" borderId="10" xfId="0" applyNumberFormat="1" applyFont="1" applyBorder="1" applyAlignment="1">
      <alignment horizontal="left" vertical="top"/>
    </xf>
    <xf numFmtId="176" fontId="11" fillId="0" borderId="2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4" xfId="0" applyNumberFormat="1" applyFont="1" applyBorder="1" applyAlignment="1">
      <alignment horizontal="right" vertical="top"/>
    </xf>
    <xf numFmtId="177" fontId="11" fillId="0" borderId="16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1" xfId="0" applyFont="1" applyBorder="1" applyAlignment="1">
      <alignment vertical="top"/>
    </xf>
    <xf numFmtId="0" fontId="10" fillId="0" borderId="0" xfId="0" applyFont="1" applyAlignment="1">
      <alignment horizontal="center"/>
    </xf>
    <xf numFmtId="177" fontId="11" fillId="0" borderId="0" xfId="0" applyNumberFormat="1" applyFont="1" applyAlignment="1">
      <alignment horizontal="left" wrapText="1"/>
    </xf>
    <xf numFmtId="177" fontId="11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8"/>
  <sheetViews>
    <sheetView tabSelected="1" zoomScalePageLayoutView="0" workbookViewId="0" topLeftCell="A69">
      <selection activeCell="A8" sqref="A8:C8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7" t="s">
        <v>15</v>
      </c>
      <c r="C1" s="58"/>
    </row>
    <row r="2" spans="2:3" ht="12.75">
      <c r="B2" s="57" t="s">
        <v>124</v>
      </c>
      <c r="C2" s="58"/>
    </row>
    <row r="3" spans="2:3" ht="12.75">
      <c r="B3" s="58" t="s">
        <v>37</v>
      </c>
      <c r="C3" s="58"/>
    </row>
    <row r="4" spans="2:3" ht="12.75">
      <c r="B4" s="58" t="s">
        <v>38</v>
      </c>
      <c r="C4" s="58"/>
    </row>
    <row r="5" spans="2:3" ht="12.75">
      <c r="B5" s="58" t="s">
        <v>39</v>
      </c>
      <c r="C5" s="58"/>
    </row>
    <row r="6" spans="2:3" ht="12" customHeight="1">
      <c r="B6" s="58" t="s">
        <v>115</v>
      </c>
      <c r="C6" s="58"/>
    </row>
    <row r="7" spans="2:3" ht="5.25" customHeight="1" hidden="1">
      <c r="B7" s="3"/>
      <c r="C7" s="3"/>
    </row>
    <row r="8" spans="1:3" ht="18.75">
      <c r="A8" s="53" t="s">
        <v>7</v>
      </c>
      <c r="B8" s="53"/>
      <c r="C8" s="53"/>
    </row>
    <row r="9" spans="1:3" ht="18.75">
      <c r="A9" s="53" t="s">
        <v>116</v>
      </c>
      <c r="B9" s="53"/>
      <c r="C9" s="53"/>
    </row>
    <row r="10" spans="1:3" ht="15.75" customHeight="1">
      <c r="A10" s="4"/>
      <c r="B10" s="56" t="s">
        <v>10</v>
      </c>
      <c r="C10" s="56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40</v>
      </c>
      <c r="C13" s="14">
        <f>C14+C37+C59+C29+C34</f>
        <v>16343.1</v>
      </c>
      <c r="D13" s="1"/>
      <c r="E13" s="4"/>
    </row>
    <row r="14" spans="1:5" ht="19.5" thickBot="1">
      <c r="A14" s="12" t="s">
        <v>83</v>
      </c>
      <c r="B14" s="13" t="s">
        <v>0</v>
      </c>
      <c r="C14" s="14">
        <f>C15+C18+C21</f>
        <v>2005.1999999999998</v>
      </c>
      <c r="D14" s="1"/>
      <c r="E14" s="4"/>
    </row>
    <row r="15" spans="1:5" ht="18.75">
      <c r="A15" s="16" t="s">
        <v>16</v>
      </c>
      <c r="B15" s="17" t="s">
        <v>11</v>
      </c>
      <c r="C15" s="18">
        <f>SUM(C16)</f>
        <v>369.2</v>
      </c>
      <c r="D15" s="1"/>
      <c r="E15" s="4"/>
    </row>
    <row r="16" spans="1:5" ht="17.25" customHeight="1">
      <c r="A16" s="19" t="s">
        <v>17</v>
      </c>
      <c r="B16" s="20" t="s">
        <v>12</v>
      </c>
      <c r="C16" s="14">
        <f>C17</f>
        <v>369.2</v>
      </c>
      <c r="D16" s="1"/>
      <c r="E16" s="4"/>
    </row>
    <row r="17" spans="1:5" ht="80.25" customHeight="1">
      <c r="A17" s="19" t="s">
        <v>42</v>
      </c>
      <c r="B17" s="11" t="s">
        <v>41</v>
      </c>
      <c r="C17" s="14">
        <v>369.2</v>
      </c>
      <c r="D17" s="1"/>
      <c r="E17" s="4"/>
    </row>
    <row r="18" spans="1:5" ht="19.5" thickBot="1">
      <c r="A18" s="21" t="s">
        <v>18</v>
      </c>
      <c r="B18" s="22" t="s">
        <v>5</v>
      </c>
      <c r="C18" s="23">
        <f>C19</f>
        <v>243.1</v>
      </c>
      <c r="D18" s="1"/>
      <c r="E18" s="4"/>
    </row>
    <row r="19" spans="1:5" ht="18.75">
      <c r="A19" s="24" t="s">
        <v>60</v>
      </c>
      <c r="B19" s="11" t="s">
        <v>62</v>
      </c>
      <c r="C19" s="23">
        <f>C20</f>
        <v>243.1</v>
      </c>
      <c r="D19" s="1"/>
      <c r="E19" s="4"/>
    </row>
    <row r="20" spans="1:5" ht="18.75">
      <c r="A20" s="24" t="s">
        <v>61</v>
      </c>
      <c r="B20" s="11" t="s">
        <v>62</v>
      </c>
      <c r="C20" s="23">
        <v>243.1</v>
      </c>
      <c r="D20" s="1"/>
      <c r="E20" s="4"/>
    </row>
    <row r="21" spans="1:5" ht="17.25" customHeight="1" thickBot="1">
      <c r="A21" s="24" t="s">
        <v>19</v>
      </c>
      <c r="B21" s="25" t="s">
        <v>6</v>
      </c>
      <c r="C21" s="23">
        <f>C22+C24</f>
        <v>1392.8999999999999</v>
      </c>
      <c r="D21" s="1"/>
      <c r="E21" s="4"/>
    </row>
    <row r="22" spans="1:5" ht="19.5" thickBot="1">
      <c r="A22" s="21" t="s">
        <v>20</v>
      </c>
      <c r="B22" s="22" t="s">
        <v>21</v>
      </c>
      <c r="C22" s="14">
        <f>C23</f>
        <v>53.3</v>
      </c>
      <c r="D22" s="1"/>
      <c r="E22" s="4"/>
    </row>
    <row r="23" spans="1:5" ht="48" thickBot="1">
      <c r="A23" s="21" t="s">
        <v>22</v>
      </c>
      <c r="B23" s="22" t="s">
        <v>23</v>
      </c>
      <c r="C23" s="14">
        <v>53.3</v>
      </c>
      <c r="D23" s="1"/>
      <c r="E23" s="4"/>
    </row>
    <row r="24" spans="1:5" ht="19.5" thickBot="1">
      <c r="A24" s="21" t="s">
        <v>24</v>
      </c>
      <c r="B24" s="22" t="s">
        <v>25</v>
      </c>
      <c r="C24" s="14">
        <f>C25+C27</f>
        <v>1339.6</v>
      </c>
      <c r="D24" s="1"/>
      <c r="E24" s="4"/>
    </row>
    <row r="25" spans="1:5" ht="18.75" customHeight="1" thickBot="1">
      <c r="A25" s="21" t="s">
        <v>63</v>
      </c>
      <c r="B25" s="22" t="s">
        <v>69</v>
      </c>
      <c r="C25" s="14">
        <f>C26</f>
        <v>493.5</v>
      </c>
      <c r="D25" s="1"/>
      <c r="E25" s="4"/>
    </row>
    <row r="26" spans="1:5" ht="34.5" customHeight="1" thickBot="1">
      <c r="A26" s="21" t="s">
        <v>64</v>
      </c>
      <c r="B26" s="26" t="s">
        <v>67</v>
      </c>
      <c r="C26" s="27">
        <v>493.5</v>
      </c>
      <c r="D26" s="1"/>
      <c r="E26" s="4"/>
    </row>
    <row r="27" spans="1:5" ht="18.75" customHeight="1">
      <c r="A27" s="16" t="s">
        <v>65</v>
      </c>
      <c r="B27" s="17" t="s">
        <v>70</v>
      </c>
      <c r="C27" s="14">
        <f>SUM(C28)</f>
        <v>846.1</v>
      </c>
      <c r="D27" s="1"/>
      <c r="E27" s="4"/>
    </row>
    <row r="28" spans="1:5" ht="32.25" customHeight="1">
      <c r="A28" s="19" t="s">
        <v>66</v>
      </c>
      <c r="B28" s="20" t="s">
        <v>68</v>
      </c>
      <c r="C28" s="46">
        <v>846.1</v>
      </c>
      <c r="D28" s="1"/>
      <c r="E28" s="4"/>
    </row>
    <row r="29" spans="1:5" ht="20.25" customHeight="1">
      <c r="A29" s="19" t="s">
        <v>123</v>
      </c>
      <c r="B29" s="13" t="s">
        <v>0</v>
      </c>
      <c r="C29" s="46">
        <f>C30</f>
        <v>9</v>
      </c>
      <c r="D29" s="1"/>
      <c r="E29" s="4"/>
    </row>
    <row r="30" spans="1:5" ht="24" customHeight="1">
      <c r="A30" s="15" t="s">
        <v>47</v>
      </c>
      <c r="B30" s="28" t="s">
        <v>48</v>
      </c>
      <c r="C30" s="27">
        <f>C31</f>
        <v>9</v>
      </c>
      <c r="D30" s="1"/>
      <c r="E30" s="4"/>
    </row>
    <row r="31" spans="1:5" ht="47.25" customHeight="1">
      <c r="A31" s="15" t="s">
        <v>49</v>
      </c>
      <c r="B31" s="28" t="s">
        <v>51</v>
      </c>
      <c r="C31" s="27">
        <f>C32+C33</f>
        <v>9</v>
      </c>
      <c r="D31" s="1"/>
      <c r="E31" s="4"/>
    </row>
    <row r="32" spans="1:5" ht="47.25" customHeight="1">
      <c r="A32" s="15" t="s">
        <v>50</v>
      </c>
      <c r="B32" s="28" t="s">
        <v>52</v>
      </c>
      <c r="C32" s="27">
        <v>1</v>
      </c>
      <c r="D32" s="1"/>
      <c r="E32" s="4"/>
    </row>
    <row r="33" spans="1:5" ht="47.25" customHeight="1">
      <c r="A33" s="15" t="s">
        <v>117</v>
      </c>
      <c r="B33" s="28" t="s">
        <v>52</v>
      </c>
      <c r="C33" s="27">
        <v>8</v>
      </c>
      <c r="D33" s="1"/>
      <c r="E33" s="4"/>
    </row>
    <row r="34" spans="1:5" ht="19.5" customHeight="1">
      <c r="A34" s="19" t="s">
        <v>26</v>
      </c>
      <c r="B34" s="13" t="s">
        <v>0</v>
      </c>
      <c r="C34" s="27">
        <f>C35</f>
        <v>124.2</v>
      </c>
      <c r="D34" s="1"/>
      <c r="E34" s="4"/>
    </row>
    <row r="35" spans="1:5" ht="47.25" customHeight="1">
      <c r="A35" s="15" t="s">
        <v>118</v>
      </c>
      <c r="B35" s="28" t="s">
        <v>119</v>
      </c>
      <c r="C35" s="27">
        <f>C36</f>
        <v>124.2</v>
      </c>
      <c r="D35" s="1"/>
      <c r="E35" s="4"/>
    </row>
    <row r="36" spans="1:5" ht="47.25" customHeight="1">
      <c r="A36" s="15" t="s">
        <v>120</v>
      </c>
      <c r="B36" s="28" t="s">
        <v>121</v>
      </c>
      <c r="C36" s="27">
        <v>124.2</v>
      </c>
      <c r="D36" s="1"/>
      <c r="E36" s="4"/>
    </row>
    <row r="37" spans="1:5" ht="17.25" customHeight="1">
      <c r="A37" s="45" t="s">
        <v>26</v>
      </c>
      <c r="B37" s="13" t="s">
        <v>0</v>
      </c>
      <c r="C37" s="14">
        <f>C38+C41+C48+C52</f>
        <v>877.9</v>
      </c>
      <c r="D37" s="1"/>
      <c r="E37" s="4"/>
    </row>
    <row r="38" spans="1:5" ht="15.75" customHeight="1" thickBot="1">
      <c r="A38" s="21" t="s">
        <v>27</v>
      </c>
      <c r="B38" s="22" t="s">
        <v>13</v>
      </c>
      <c r="C38" s="29">
        <f>C39</f>
        <v>6.5</v>
      </c>
      <c r="D38" s="1"/>
      <c r="E38" s="4"/>
    </row>
    <row r="39" spans="1:5" ht="48" customHeight="1" thickBot="1">
      <c r="A39" s="21" t="s">
        <v>28</v>
      </c>
      <c r="B39" s="22" t="s">
        <v>29</v>
      </c>
      <c r="C39" s="29">
        <f>C40</f>
        <v>6.5</v>
      </c>
      <c r="D39" s="1"/>
      <c r="E39" s="4"/>
    </row>
    <row r="40" spans="1:5" ht="62.25" customHeight="1" thickBot="1">
      <c r="A40" s="16" t="s">
        <v>30</v>
      </c>
      <c r="B40" s="17" t="s">
        <v>31</v>
      </c>
      <c r="C40" s="29">
        <v>6.5</v>
      </c>
      <c r="D40" s="1"/>
      <c r="E40" s="4"/>
    </row>
    <row r="41" spans="1:5" ht="48.75" customHeight="1">
      <c r="A41" s="19" t="s">
        <v>84</v>
      </c>
      <c r="B41" s="20" t="s">
        <v>2</v>
      </c>
      <c r="C41" s="30">
        <f>C42+C44</f>
        <v>431.2</v>
      </c>
      <c r="D41" s="1"/>
      <c r="E41" s="4"/>
    </row>
    <row r="42" spans="1:5" ht="78.75" customHeight="1">
      <c r="A42" s="19" t="s">
        <v>85</v>
      </c>
      <c r="B42" s="11" t="s">
        <v>43</v>
      </c>
      <c r="C42" s="31">
        <f>C43</f>
        <v>157</v>
      </c>
      <c r="D42" s="1"/>
      <c r="E42" s="4"/>
    </row>
    <row r="43" spans="1:5" ht="78" customHeight="1" thickBot="1">
      <c r="A43" s="21" t="s">
        <v>86</v>
      </c>
      <c r="B43" s="20" t="s">
        <v>44</v>
      </c>
      <c r="C43" s="31">
        <v>157</v>
      </c>
      <c r="D43" s="1"/>
      <c r="E43" s="4"/>
    </row>
    <row r="44" spans="1:5" ht="46.5" customHeight="1">
      <c r="A44" s="52" t="s">
        <v>87</v>
      </c>
      <c r="B44" s="48" t="s">
        <v>45</v>
      </c>
      <c r="C44" s="49">
        <f>C46</f>
        <v>274.2</v>
      </c>
      <c r="D44" s="1"/>
      <c r="E44" s="4"/>
    </row>
    <row r="45" spans="1:5" ht="1.5" customHeight="1">
      <c r="A45" s="52"/>
      <c r="B45" s="48"/>
      <c r="C45" s="50"/>
      <c r="D45" s="1"/>
      <c r="E45" s="4"/>
    </row>
    <row r="46" spans="1:5" ht="31.5" customHeight="1">
      <c r="A46" s="47" t="s">
        <v>88</v>
      </c>
      <c r="B46" s="48" t="s">
        <v>112</v>
      </c>
      <c r="C46" s="51">
        <v>274.2</v>
      </c>
      <c r="D46" s="1"/>
      <c r="E46" s="4"/>
    </row>
    <row r="47" spans="1:5" ht="22.5" customHeight="1" hidden="1">
      <c r="A47" s="47"/>
      <c r="B47" s="48"/>
      <c r="C47" s="51"/>
      <c r="D47" s="1"/>
      <c r="E47" s="4"/>
    </row>
    <row r="48" spans="1:5" ht="30.75" customHeight="1">
      <c r="A48" s="19" t="s">
        <v>53</v>
      </c>
      <c r="B48" s="20" t="s">
        <v>54</v>
      </c>
      <c r="C48" s="32">
        <f>C49</f>
        <v>30.3</v>
      </c>
      <c r="D48" s="1"/>
      <c r="E48" s="4"/>
    </row>
    <row r="49" spans="1:5" ht="22.5" customHeight="1">
      <c r="A49" s="19" t="s">
        <v>55</v>
      </c>
      <c r="B49" s="33" t="s">
        <v>58</v>
      </c>
      <c r="C49" s="34">
        <f>C50</f>
        <v>30.3</v>
      </c>
      <c r="D49" s="1"/>
      <c r="E49" s="4"/>
    </row>
    <row r="50" spans="1:5" ht="32.25" customHeight="1">
      <c r="A50" s="19" t="s">
        <v>56</v>
      </c>
      <c r="B50" s="20" t="s">
        <v>59</v>
      </c>
      <c r="C50" s="32">
        <f>C51</f>
        <v>30.3</v>
      </c>
      <c r="D50" s="1"/>
      <c r="E50" s="4"/>
    </row>
    <row r="51" spans="1:5" ht="47.25" customHeight="1">
      <c r="A51" s="19" t="s">
        <v>57</v>
      </c>
      <c r="B51" s="20" t="s">
        <v>113</v>
      </c>
      <c r="C51" s="32">
        <v>30.3</v>
      </c>
      <c r="D51" s="1"/>
      <c r="E51" s="4"/>
    </row>
    <row r="52" spans="1:5" ht="33.75" customHeight="1">
      <c r="A52" s="19" t="s">
        <v>71</v>
      </c>
      <c r="B52" s="35" t="s">
        <v>72</v>
      </c>
      <c r="C52" s="32">
        <f>C53+C56</f>
        <v>409.9</v>
      </c>
      <c r="D52" s="1"/>
      <c r="E52" s="4"/>
    </row>
    <row r="53" spans="1:5" ht="78" customHeight="1">
      <c r="A53" s="19" t="s">
        <v>73</v>
      </c>
      <c r="B53" s="20" t="s">
        <v>74</v>
      </c>
      <c r="C53" s="32">
        <f>C54</f>
        <v>121.5</v>
      </c>
      <c r="D53" s="1"/>
      <c r="E53" s="4"/>
    </row>
    <row r="54" spans="1:5" ht="94.5" customHeight="1">
      <c r="A54" s="19" t="s">
        <v>75</v>
      </c>
      <c r="B54" s="20" t="s">
        <v>76</v>
      </c>
      <c r="C54" s="32">
        <f>C55</f>
        <v>121.5</v>
      </c>
      <c r="D54" s="1"/>
      <c r="E54" s="4"/>
    </row>
    <row r="55" spans="1:5" ht="94.5" customHeight="1">
      <c r="A55" s="19" t="s">
        <v>77</v>
      </c>
      <c r="B55" s="20" t="s">
        <v>122</v>
      </c>
      <c r="C55" s="32">
        <v>121.5</v>
      </c>
      <c r="D55" s="1"/>
      <c r="E55" s="4"/>
    </row>
    <row r="56" spans="1:5" ht="30.75" customHeight="1">
      <c r="A56" s="19" t="s">
        <v>78</v>
      </c>
      <c r="B56" s="20" t="s">
        <v>79</v>
      </c>
      <c r="C56" s="32">
        <f>C57</f>
        <v>288.4</v>
      </c>
      <c r="D56" s="1"/>
      <c r="E56" s="4"/>
    </row>
    <row r="57" spans="1:5" ht="46.5" customHeight="1">
      <c r="A57" s="19" t="s">
        <v>80</v>
      </c>
      <c r="B57" s="20" t="s">
        <v>90</v>
      </c>
      <c r="C57" s="32">
        <f>C58</f>
        <v>288.4</v>
      </c>
      <c r="D57" s="1"/>
      <c r="E57" s="4"/>
    </row>
    <row r="58" spans="1:5" ht="48" customHeight="1">
      <c r="A58" s="19" t="s">
        <v>81</v>
      </c>
      <c r="B58" s="20" t="s">
        <v>82</v>
      </c>
      <c r="C58" s="32">
        <v>288.4</v>
      </c>
      <c r="D58" s="1"/>
      <c r="E58" s="4"/>
    </row>
    <row r="59" spans="1:5" ht="21.75" customHeight="1" thickBot="1">
      <c r="A59" s="21" t="s">
        <v>32</v>
      </c>
      <c r="B59" s="20" t="s">
        <v>3</v>
      </c>
      <c r="C59" s="31">
        <f>C60</f>
        <v>13326.8</v>
      </c>
      <c r="D59" s="1"/>
      <c r="E59" s="4"/>
    </row>
    <row r="60" spans="1:5" ht="32.25" customHeight="1" thickBot="1">
      <c r="A60" s="21" t="s">
        <v>33</v>
      </c>
      <c r="B60" s="22" t="s">
        <v>4</v>
      </c>
      <c r="C60" s="29">
        <f>C61+C64+C69</f>
        <v>13326.8</v>
      </c>
      <c r="D60" s="1"/>
      <c r="E60" s="4"/>
    </row>
    <row r="61" spans="1:5" ht="30.75" customHeight="1" thickBot="1">
      <c r="A61" s="21" t="s">
        <v>97</v>
      </c>
      <c r="B61" s="40" t="s">
        <v>102</v>
      </c>
      <c r="C61" s="29">
        <f>C62</f>
        <v>3077.7</v>
      </c>
      <c r="D61" s="1"/>
      <c r="E61" s="4"/>
    </row>
    <row r="62" spans="1:5" ht="19.5" thickBot="1">
      <c r="A62" s="21" t="s">
        <v>93</v>
      </c>
      <c r="B62" s="22" t="s">
        <v>34</v>
      </c>
      <c r="C62" s="29">
        <f>C63</f>
        <v>3077.7</v>
      </c>
      <c r="D62" s="1"/>
      <c r="E62" s="4"/>
    </row>
    <row r="63" spans="1:5" ht="32.25" thickBot="1">
      <c r="A63" s="21" t="s">
        <v>92</v>
      </c>
      <c r="B63" s="22" t="s">
        <v>101</v>
      </c>
      <c r="C63" s="29">
        <v>3077.7</v>
      </c>
      <c r="D63" s="1"/>
      <c r="E63" s="4"/>
    </row>
    <row r="64" spans="1:5" ht="32.25" thickBot="1">
      <c r="A64" s="21" t="s">
        <v>96</v>
      </c>
      <c r="B64" s="40" t="s">
        <v>103</v>
      </c>
      <c r="C64" s="29">
        <f>C67+C65</f>
        <v>77.3</v>
      </c>
      <c r="D64" s="1"/>
      <c r="E64" s="4"/>
    </row>
    <row r="65" spans="1:5" ht="32.25" thickBot="1">
      <c r="A65" s="21" t="s">
        <v>94</v>
      </c>
      <c r="B65" s="22" t="s">
        <v>46</v>
      </c>
      <c r="C65" s="29">
        <f>C66</f>
        <v>0.2</v>
      </c>
      <c r="D65" s="1"/>
      <c r="E65" s="4"/>
    </row>
    <row r="66" spans="1:5" ht="32.25" thickBot="1">
      <c r="A66" s="21" t="s">
        <v>95</v>
      </c>
      <c r="B66" s="22" t="s">
        <v>104</v>
      </c>
      <c r="C66" s="29">
        <v>0.2</v>
      </c>
      <c r="D66" s="1"/>
      <c r="E66" s="4"/>
    </row>
    <row r="67" spans="1:5" ht="32.25" customHeight="1" thickBot="1">
      <c r="A67" s="21" t="s">
        <v>98</v>
      </c>
      <c r="B67" s="22" t="s">
        <v>35</v>
      </c>
      <c r="C67" s="29">
        <f>C68</f>
        <v>77.1</v>
      </c>
      <c r="D67" s="1"/>
      <c r="E67" s="4"/>
    </row>
    <row r="68" spans="1:5" ht="48" thickBot="1">
      <c r="A68" s="21" t="s">
        <v>99</v>
      </c>
      <c r="B68" s="22" t="s">
        <v>105</v>
      </c>
      <c r="C68" s="29">
        <v>77.1</v>
      </c>
      <c r="D68" s="1"/>
      <c r="E68" s="4"/>
    </row>
    <row r="69" spans="1:5" ht="17.25" customHeight="1" thickBot="1">
      <c r="A69" s="37" t="s">
        <v>100</v>
      </c>
      <c r="B69" s="22" t="s">
        <v>14</v>
      </c>
      <c r="C69" s="29">
        <f>C72+C70</f>
        <v>10171.8</v>
      </c>
      <c r="D69" s="1"/>
      <c r="E69" s="4"/>
    </row>
    <row r="70" spans="1:5" ht="64.5" customHeight="1" thickBot="1">
      <c r="A70" s="41" t="s">
        <v>106</v>
      </c>
      <c r="B70" s="43" t="s">
        <v>108</v>
      </c>
      <c r="C70" s="29">
        <v>55.4</v>
      </c>
      <c r="D70" s="1"/>
      <c r="E70" s="4"/>
    </row>
    <row r="71" spans="1:5" ht="63" customHeight="1" thickBot="1">
      <c r="A71" s="42" t="s">
        <v>107</v>
      </c>
      <c r="B71" s="44" t="s">
        <v>109</v>
      </c>
      <c r="C71" s="29">
        <v>55.4</v>
      </c>
      <c r="D71" s="1"/>
      <c r="E71" s="4"/>
    </row>
    <row r="72" spans="1:5" ht="18.75">
      <c r="A72" s="38" t="s">
        <v>110</v>
      </c>
      <c r="B72" s="17" t="s">
        <v>36</v>
      </c>
      <c r="C72" s="30">
        <f>C73</f>
        <v>10116.4</v>
      </c>
      <c r="D72" s="1"/>
      <c r="E72" s="4"/>
    </row>
    <row r="73" spans="1:5" ht="31.5">
      <c r="A73" s="39" t="s">
        <v>111</v>
      </c>
      <c r="B73" s="20" t="s">
        <v>114</v>
      </c>
      <c r="C73" s="31">
        <v>10116.4</v>
      </c>
      <c r="D73" s="1"/>
      <c r="E73" s="4"/>
    </row>
    <row r="74" spans="1:5" ht="37.5" customHeight="1">
      <c r="A74" s="54" t="s">
        <v>89</v>
      </c>
      <c r="B74" s="55"/>
      <c r="C74" s="36" t="s">
        <v>91</v>
      </c>
      <c r="D74" s="1"/>
      <c r="E74" s="4"/>
    </row>
    <row r="75" spans="1:5" ht="18.75">
      <c r="A75" s="9"/>
      <c r="B75" s="9"/>
      <c r="C75" s="10"/>
      <c r="D75" s="1"/>
      <c r="E75" s="4"/>
    </row>
    <row r="76" spans="1:5" ht="18.75">
      <c r="A76" s="9"/>
      <c r="B76" s="9"/>
      <c r="C76" s="10"/>
      <c r="D76" s="1"/>
      <c r="E76" s="4"/>
    </row>
    <row r="77" spans="1:5" ht="18.75">
      <c r="A77" s="9"/>
      <c r="B77" s="9"/>
      <c r="C77" s="10"/>
      <c r="D77" s="1"/>
      <c r="E77" s="4"/>
    </row>
    <row r="78" spans="1:5" ht="18.75">
      <c r="A78" s="9"/>
      <c r="B78" s="9"/>
      <c r="C78" s="10"/>
      <c r="D78" s="1"/>
      <c r="E78" s="4"/>
    </row>
    <row r="79" spans="1:5" ht="18.75">
      <c r="A79" s="9"/>
      <c r="B79" s="9"/>
      <c r="C79" s="10"/>
      <c r="D79" s="1"/>
      <c r="E79" s="4"/>
    </row>
    <row r="80" spans="1:5" ht="18.75">
      <c r="A80" s="9"/>
      <c r="B80" s="9"/>
      <c r="C80" s="10"/>
      <c r="D80" s="1"/>
      <c r="E80" s="4"/>
    </row>
    <row r="81" spans="1:5" ht="18.75">
      <c r="A81" s="9"/>
      <c r="B81" s="9"/>
      <c r="C81" s="10"/>
      <c r="D81" s="1"/>
      <c r="E81" s="4"/>
    </row>
    <row r="82" spans="1:5" ht="18.75">
      <c r="A82" s="9"/>
      <c r="B82" s="9"/>
      <c r="C82" s="10"/>
      <c r="D82" s="1"/>
      <c r="E82" s="4"/>
    </row>
    <row r="83" spans="1:5" ht="18.75">
      <c r="A83" s="9"/>
      <c r="B83" s="9"/>
      <c r="C83" s="10"/>
      <c r="D83" s="1"/>
      <c r="E83" s="4"/>
    </row>
    <row r="84" spans="1:5" ht="18.75">
      <c r="A84" s="9"/>
      <c r="B84" s="9"/>
      <c r="C84" s="10"/>
      <c r="D84" s="1"/>
      <c r="E84" s="4"/>
    </row>
    <row r="85" spans="1:5" ht="18.75">
      <c r="A85" s="9"/>
      <c r="B85" s="9"/>
      <c r="C85" s="10"/>
      <c r="D85" s="1"/>
      <c r="E85" s="4"/>
    </row>
    <row r="86" spans="1:5" ht="18.75">
      <c r="A86" s="9"/>
      <c r="B86" s="9"/>
      <c r="C86" s="10"/>
      <c r="D86" s="1"/>
      <c r="E86" s="4"/>
    </row>
    <row r="87" spans="1:5" ht="18.75">
      <c r="A87" s="9"/>
      <c r="B87" s="9"/>
      <c r="C87" s="10"/>
      <c r="D87" s="1"/>
      <c r="E87" s="4"/>
    </row>
    <row r="88" spans="1:5" ht="18.75">
      <c r="A88" s="9"/>
      <c r="B88" s="9"/>
      <c r="C88" s="10"/>
      <c r="D88" s="1"/>
      <c r="E88" s="4"/>
    </row>
    <row r="89" spans="1:5" ht="18.75">
      <c r="A89" s="9"/>
      <c r="B89" s="9"/>
      <c r="C89" s="10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9"/>
      <c r="D100" s="1"/>
      <c r="E100" s="4"/>
    </row>
    <row r="101" spans="1:5" ht="18.75">
      <c r="A101" s="9"/>
      <c r="B101" s="9"/>
      <c r="C101" s="9"/>
      <c r="D101" s="1"/>
      <c r="E101" s="4"/>
    </row>
    <row r="102" spans="1:5" ht="18.75">
      <c r="A102" s="9"/>
      <c r="B102" s="9"/>
      <c r="C102" s="9"/>
      <c r="D102" s="1"/>
      <c r="E102" s="4"/>
    </row>
    <row r="103" spans="1:5" ht="18.75">
      <c r="A103" s="9"/>
      <c r="B103" s="9"/>
      <c r="C103" s="9"/>
      <c r="D103" s="1"/>
      <c r="E103" s="4"/>
    </row>
    <row r="104" spans="1:5" ht="18.75">
      <c r="A104" s="9"/>
      <c r="B104" s="9"/>
      <c r="C104" s="9"/>
      <c r="D104" s="1"/>
      <c r="E104" s="4"/>
    </row>
    <row r="105" spans="1:5" ht="18.75">
      <c r="A105" s="9"/>
      <c r="B105" s="9"/>
      <c r="C105" s="9"/>
      <c r="D105" s="1"/>
      <c r="E105" s="4"/>
    </row>
    <row r="106" spans="1:5" ht="18.75">
      <c r="A106" s="9"/>
      <c r="B106" s="9"/>
      <c r="C106" s="9"/>
      <c r="D106" s="1"/>
      <c r="E106" s="4"/>
    </row>
    <row r="107" spans="1:5" ht="18.75">
      <c r="A107" s="9"/>
      <c r="B107" s="9"/>
      <c r="C107" s="9"/>
      <c r="D107" s="1"/>
      <c r="E107" s="4"/>
    </row>
    <row r="108" spans="1:5" ht="18.75">
      <c r="A108" s="9"/>
      <c r="B108" s="9"/>
      <c r="C108" s="9"/>
      <c r="D108" s="1"/>
      <c r="E108" s="4"/>
    </row>
    <row r="109" spans="1:5" ht="18.75">
      <c r="A109" s="9"/>
      <c r="B109" s="9"/>
      <c r="C109" s="9"/>
      <c r="D109" s="1"/>
      <c r="E109" s="4"/>
    </row>
    <row r="110" spans="1:5" ht="18.75">
      <c r="A110" s="9"/>
      <c r="B110" s="9"/>
      <c r="C110" s="9"/>
      <c r="D110" s="1"/>
      <c r="E110" s="4"/>
    </row>
    <row r="111" spans="1:5" ht="18.75">
      <c r="A111" s="9"/>
      <c r="B111" s="9"/>
      <c r="C111" s="9"/>
      <c r="D111" s="1"/>
      <c r="E111" s="4"/>
    </row>
    <row r="112" spans="1:5" ht="18.75">
      <c r="A112" s="9"/>
      <c r="B112" s="9"/>
      <c r="C112" s="9"/>
      <c r="D112" s="1"/>
      <c r="E112" s="4"/>
    </row>
    <row r="113" spans="1:5" ht="18.75">
      <c r="A113" s="9"/>
      <c r="B113" s="9"/>
      <c r="C113" s="9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1"/>
      <c r="D118" s="1"/>
      <c r="E118" s="4"/>
    </row>
    <row r="119" spans="1:5" ht="18.75">
      <c r="A119" s="1"/>
      <c r="B119" s="1"/>
      <c r="C119" s="1"/>
      <c r="D119" s="1"/>
      <c r="E119" s="4"/>
    </row>
    <row r="120" spans="1:5" ht="18.75">
      <c r="A120" s="1"/>
      <c r="B120" s="1"/>
      <c r="C120" s="1"/>
      <c r="D120" s="1"/>
      <c r="E120" s="4"/>
    </row>
    <row r="121" spans="1:5" ht="18.75">
      <c r="A121" s="1"/>
      <c r="B121" s="1"/>
      <c r="C121" s="1"/>
      <c r="D121" s="1"/>
      <c r="E121" s="4"/>
    </row>
    <row r="122" spans="1:5" ht="18.75">
      <c r="A122" s="1"/>
      <c r="B122" s="1"/>
      <c r="C122" s="1"/>
      <c r="D122" s="1"/>
      <c r="E122" s="4"/>
    </row>
    <row r="123" spans="1:5" ht="18.75">
      <c r="A123" s="1"/>
      <c r="B123" s="1"/>
      <c r="C123" s="1"/>
      <c r="D123" s="1"/>
      <c r="E123" s="4"/>
    </row>
    <row r="124" spans="1:5" ht="18.75">
      <c r="A124" s="1"/>
      <c r="B124" s="1"/>
      <c r="C124" s="1"/>
      <c r="D124" s="1"/>
      <c r="E124" s="4"/>
    </row>
    <row r="125" spans="1:5" ht="18.75">
      <c r="A125" s="1"/>
      <c r="B125" s="1"/>
      <c r="C125" s="1"/>
      <c r="D125" s="1"/>
      <c r="E125" s="4"/>
    </row>
    <row r="126" spans="1:5" ht="18.75">
      <c r="A126" s="1"/>
      <c r="B126" s="1"/>
      <c r="C126" s="1"/>
      <c r="D126" s="1"/>
      <c r="E126" s="4"/>
    </row>
    <row r="127" spans="1:5" ht="18.75">
      <c r="A127" s="1"/>
      <c r="B127" s="1"/>
      <c r="C127" s="1"/>
      <c r="D127" s="1"/>
      <c r="E127" s="4"/>
    </row>
    <row r="128" spans="1:5" ht="18.75">
      <c r="A128" s="1"/>
      <c r="B128" s="1"/>
      <c r="C128" s="1"/>
      <c r="D128" s="1"/>
      <c r="E128" s="4"/>
    </row>
    <row r="129" spans="1:5" ht="18.75">
      <c r="A129" s="1"/>
      <c r="B129" s="1"/>
      <c r="C129" s="1"/>
      <c r="D129" s="1"/>
      <c r="E129" s="4"/>
    </row>
    <row r="130" spans="1:5" ht="18.75">
      <c r="A130" s="1"/>
      <c r="B130" s="1"/>
      <c r="C130" s="1"/>
      <c r="D130" s="1"/>
      <c r="E130" s="4"/>
    </row>
    <row r="131" spans="1:5" ht="18.75">
      <c r="A131" s="1"/>
      <c r="B131" s="1"/>
      <c r="C131" s="1"/>
      <c r="D131" s="1"/>
      <c r="E131" s="4"/>
    </row>
    <row r="132" spans="1:5" ht="18.75">
      <c r="A132" s="1"/>
      <c r="B132" s="1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4"/>
      <c r="D218" s="1"/>
      <c r="E218" s="4"/>
    </row>
    <row r="219" spans="1:5" ht="18.75">
      <c r="A219" s="4"/>
      <c r="B219" s="4"/>
      <c r="C219" s="4"/>
      <c r="D219" s="4"/>
      <c r="E219" s="4"/>
    </row>
    <row r="220" spans="1:5" ht="18.75">
      <c r="A220" s="4"/>
      <c r="B220" s="4"/>
      <c r="C220" s="4"/>
      <c r="D220" s="4"/>
      <c r="E220" s="4"/>
    </row>
    <row r="221" spans="1:5" ht="18.75">
      <c r="A221" s="4"/>
      <c r="B221" s="4"/>
      <c r="C221" s="4"/>
      <c r="D221" s="4"/>
      <c r="E221" s="4"/>
    </row>
    <row r="222" spans="1:5" ht="18.75">
      <c r="A222" s="4"/>
      <c r="B222" s="4"/>
      <c r="C222" s="4"/>
      <c r="D222" s="4"/>
      <c r="E222" s="4"/>
    </row>
    <row r="223" spans="1:5" ht="18.75">
      <c r="A223" s="4"/>
      <c r="B223" s="4"/>
      <c r="C223" s="4"/>
      <c r="D223" s="4"/>
      <c r="E223" s="4"/>
    </row>
    <row r="224" spans="1:5" ht="18.75">
      <c r="A224" s="4"/>
      <c r="B224" s="4"/>
      <c r="C224" s="4"/>
      <c r="D224" s="4"/>
      <c r="E224" s="4"/>
    </row>
    <row r="225" spans="1:5" ht="18.75">
      <c r="A225" s="4"/>
      <c r="B225" s="4"/>
      <c r="C225" s="4"/>
      <c r="D225" s="4"/>
      <c r="E225" s="4"/>
    </row>
    <row r="226" spans="1:5" ht="18.75">
      <c r="A226" s="4"/>
      <c r="B226" s="4"/>
      <c r="C226" s="4"/>
      <c r="D226" s="4"/>
      <c r="E226" s="4"/>
    </row>
    <row r="227" spans="1:5" ht="18.75">
      <c r="A227" s="4"/>
      <c r="B227" s="4"/>
      <c r="C227" s="4"/>
      <c r="D227" s="4"/>
      <c r="E227" s="4"/>
    </row>
    <row r="228" spans="1:5" ht="18.75">
      <c r="A228" s="4"/>
      <c r="B228" s="4"/>
      <c r="C228" s="4"/>
      <c r="D228" s="4"/>
      <c r="E228" s="4"/>
    </row>
    <row r="229" spans="1:5" ht="18.75">
      <c r="A229" s="4"/>
      <c r="B229" s="4"/>
      <c r="C229" s="4"/>
      <c r="D229" s="4"/>
      <c r="E229" s="4"/>
    </row>
    <row r="230" spans="1:5" ht="18.75">
      <c r="A230" s="4"/>
      <c r="B230" s="4"/>
      <c r="C230" s="4"/>
      <c r="D230" s="4"/>
      <c r="E230" s="4"/>
    </row>
    <row r="231" spans="1:5" ht="18.75">
      <c r="A231" s="4"/>
      <c r="B231" s="4"/>
      <c r="C231" s="4"/>
      <c r="D231" s="4"/>
      <c r="E231" s="4"/>
    </row>
    <row r="232" spans="1:5" ht="18.75">
      <c r="A232" s="4"/>
      <c r="B232" s="4"/>
      <c r="C232" s="4"/>
      <c r="D232" s="4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D408" s="4"/>
      <c r="E408" s="4"/>
    </row>
  </sheetData>
  <sheetProtection/>
  <mergeCells count="16">
    <mergeCell ref="A9:C9"/>
    <mergeCell ref="A74:B74"/>
    <mergeCell ref="B10:C10"/>
    <mergeCell ref="B1:C1"/>
    <mergeCell ref="B2:C2"/>
    <mergeCell ref="B3:C3"/>
    <mergeCell ref="B4:C4"/>
    <mergeCell ref="B5:C5"/>
    <mergeCell ref="B6:C6"/>
    <mergeCell ref="A8:C8"/>
    <mergeCell ref="A46:A47"/>
    <mergeCell ref="B46:B47"/>
    <mergeCell ref="C44:C45"/>
    <mergeCell ref="C46:C47"/>
    <mergeCell ref="A44:A45"/>
    <mergeCell ref="B44:B45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2019-03-26T11:36:17Z</cp:lastPrinted>
  <dcterms:created xsi:type="dcterms:W3CDTF">1999-06-18T11:49:53Z</dcterms:created>
  <dcterms:modified xsi:type="dcterms:W3CDTF">2019-04-22T12:50:57Z</dcterms:modified>
  <cp:category/>
  <cp:version/>
  <cp:contentType/>
  <cp:contentStatus/>
</cp:coreProperties>
</file>