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2019" sheetId="1" r:id="rId1"/>
  </sheets>
  <definedNames>
    <definedName name="Запрос_из_Распределение2" localSheetId="0">'2019'!#REF!</definedName>
    <definedName name="_xlnm.Print_Area" localSheetId="0">'2019'!$A$1:$H$88</definedName>
  </definedNames>
  <calcPr fullCalcOnLoad="1"/>
</workbook>
</file>

<file path=xl/sharedStrings.xml><?xml version="1.0" encoding="utf-8"?>
<sst xmlns="http://schemas.openxmlformats.org/spreadsheetml/2006/main" count="265" uniqueCount="173">
  <si>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</si>
  <si>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</si>
  <si>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</si>
  <si>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</si>
  <si>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</si>
  <si>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</si>
  <si>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</si>
  <si>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</si>
  <si>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</si>
  <si>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240</t>
  </si>
  <si>
    <t>03</t>
  </si>
  <si>
    <t>10</t>
  </si>
  <si>
    <t>08</t>
  </si>
  <si>
    <t>01</t>
  </si>
  <si>
    <t>310</t>
  </si>
  <si>
    <t>120</t>
  </si>
  <si>
    <t>02</t>
  </si>
  <si>
    <t>850</t>
  </si>
  <si>
    <t>Непрограммные расходы</t>
  </si>
  <si>
    <t xml:space="preserve">сельского поселения Дубовского </t>
  </si>
  <si>
    <t>сельского поселения и непрограммным направлениям деятельности),</t>
  </si>
  <si>
    <t>Семичанского сельского поселения</t>
  </si>
  <si>
    <t>«О бюджете Семичанского</t>
  </si>
  <si>
    <t xml:space="preserve"> по целевым статьям (муниципальным программам Семичанского</t>
  </si>
  <si>
    <t>Муниципальная программа Семичанского сельского поселения «Обеспечение качественными жилищно-коммунальными услугами населения Семичанского сельского поселения»</t>
  </si>
  <si>
    <t>Подпрограмма «Обеспечение жителей Семичанского сельского поселения жилищно-коммунальными услугами»</t>
  </si>
  <si>
    <t>Муниципальная программа Семичанского сельского поселения «Развитие культуры»</t>
  </si>
  <si>
    <t>Подпрограмма «Развитие культуры в Семичанском сельском поселении»</t>
  </si>
  <si>
    <t>Муниципальная программа Семичанского сельского поселения «Муниципальная политика»</t>
  </si>
  <si>
    <t>Непрограммные расходы органов местного самоуправления Семичанского сельского поселения</t>
  </si>
  <si>
    <t>01 0 00 00000</t>
  </si>
  <si>
    <t>01 1 00 00000</t>
  </si>
  <si>
    <t>01 1 00 28020</t>
  </si>
  <si>
    <t>11</t>
  </si>
  <si>
    <t>05 0 00 00000</t>
  </si>
  <si>
    <t>05 1 00 00000</t>
  </si>
  <si>
    <t>05 1 00 00590</t>
  </si>
  <si>
    <t>10 0 00 00000</t>
  </si>
  <si>
    <t>99 0 00 00000</t>
  </si>
  <si>
    <t>99 9 00 00000</t>
  </si>
  <si>
    <t>99 9 00 51180</t>
  </si>
  <si>
    <t>99 9 00 72390</t>
  </si>
  <si>
    <t>Муниципальная программа Семичанского сельского поселения «Обеспечение общественного порядка и противодействие преступности»</t>
  </si>
  <si>
    <t>03 0 00 00000</t>
  </si>
  <si>
    <t>Подпрограмма «Противодействие коррупции в Семичанском сельском поселении»</t>
  </si>
  <si>
    <t>03 1 00 00000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</si>
  <si>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</si>
  <si>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</si>
  <si>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13</t>
  </si>
  <si>
    <t>Муниципальная программа Семичанского сельского поселения «Энергоэффективность»</t>
  </si>
  <si>
    <t>09 0 00 00000</t>
  </si>
  <si>
    <t>Подпрограмма «Энергосбережение и повышение энергетической эффективности в Семичанском сельском поселении»</t>
  </si>
  <si>
    <t>09 1 00 00000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</si>
  <si>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</si>
  <si>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</si>
  <si>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Подпрограмма «Развитие муниципального управления и муниципальной службы в Семичанском сельском поселении»</t>
  </si>
  <si>
    <t>10 1 00 00000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</si>
  <si>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</si>
  <si>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</si>
  <si>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Муниципальная программа Семичанского сельского поселения «Управление муниципальным имуществом»</t>
  </si>
  <si>
    <t>11 0 00 00000</t>
  </si>
  <si>
    <t>Подпрограмма «Оформление права собственности и использования имущества»</t>
  </si>
  <si>
    <t>11 1 00 00000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</si>
  <si>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</si>
  <si>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</si>
  <si>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Финансовое обеспечение непредвиденных расходов</t>
  </si>
  <si>
    <t>99 3 00 00000</t>
  </si>
  <si>
    <t>99 3 00 90100</t>
  </si>
  <si>
    <t>870</t>
  </si>
  <si>
    <t>02 0 00 00000</t>
  </si>
  <si>
    <t>02 1 00 00000</t>
  </si>
  <si>
    <t>02 1 00 28030</t>
  </si>
  <si>
    <t>03 1 00 28370</t>
  </si>
  <si>
    <t>11 1 00 28180</t>
  </si>
  <si>
    <t>11 1 00 28190</t>
  </si>
  <si>
    <t>11 1 00 28210</t>
  </si>
  <si>
    <t>11 1 00 28220</t>
  </si>
  <si>
    <t>06 0 00 00000</t>
  </si>
  <si>
    <t>06 1 00 00000</t>
  </si>
  <si>
    <t>06 1 00 28110</t>
  </si>
  <si>
    <t>Муниципальная программа Семичанского сельского поселения «Содействие занятости населения»</t>
  </si>
  <si>
    <t>Подпрограмма «Содействие занятости населения Семичанского сельского поселения»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</si>
  <si>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</si>
  <si>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</si>
  <si>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</si>
  <si>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Муниципальная программа Семичанского сельского поселения «Охрана окружающей среды и рациональное природопользование»</t>
  </si>
  <si>
    <t>Подпрограмма «Охрана окружающей среды и рациональное природопользование в Семичанском сельском поселении»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</si>
  <si>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</si>
  <si>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</si>
  <si>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</si>
  <si>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</si>
  <si>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</si>
  <si>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Резервный фонд Администрации Семичанского сельского поселения на финансовое обеспечение непредвиденных расходов в рамках непрограммных расходов органов местного самоуправления Семичанского сельского поселения (Резервные средства)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</si>
  <si>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 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</si>
  <si>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</si>
  <si>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 xml:space="preserve"> группам и подгруппам видов расходов, разделам, подразделам</t>
  </si>
  <si>
    <t>Муниципальная программа Семичанского сельского поселения «Развитие транспортной системы»</t>
  </si>
  <si>
    <t>08 0 00 00000</t>
  </si>
  <si>
    <t>Подпрограмма «Развитие транспортной инфраструктуры Семичанского сельского поселения»</t>
  </si>
  <si>
    <t>08 1 00 00000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</si>
  <si>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</si>
  <si>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08 1 00 28310</t>
  </si>
  <si>
    <t>09</t>
  </si>
  <si>
    <t>2019год</t>
  </si>
  <si>
    <t>2020год</t>
  </si>
  <si>
    <t>тыс.руб.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</si>
  <si>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</si>
  <si>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 xml:space="preserve">района на 2019 год и на плановый </t>
  </si>
  <si>
    <t xml:space="preserve"> период 2020 и 2021 годов"</t>
  </si>
  <si>
    <t xml:space="preserve"> классификации расходов бюджетов на 2019 год и на 2020 и 2021 годов</t>
  </si>
  <si>
    <t>2021год</t>
  </si>
  <si>
    <t>Расходы на реализацию мероприятий по уличному освещению населенных пунктов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</si>
  <si>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01 1 00 S3550</t>
  </si>
  <si>
    <r>
      <t xml:space="preserve">Расходы на осуществление авторского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</si>
  <si>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r>
      <t xml:space="preserve">Расходы на осуществление строительного надзора за выполнением работ по объекту: «Распределительный газопровод в х. Семичный Дубовского района, Ростовской области» </t>
    </r>
    <r>
      <rPr>
        <sz val="12"/>
        <color indexed="8"/>
        <rFont val="Times New Roman"/>
        <family val="1"/>
      </rPr>
      <t>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</si>
  <si>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01 1 00 28490</t>
  </si>
  <si>
    <t>01 1 00 28500</t>
  </si>
  <si>
    <t>Подпрограмма «Благоустройство территории Семичанского сельского поселения»</t>
  </si>
  <si>
    <t>01 2 00 00000</t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</si>
  <si>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</si>
  <si>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t>01 1 00 28380</t>
  </si>
  <si>
    <r>
      <t>Расходы на о</t>
    </r>
    <r>
      <rPr>
        <sz val="12"/>
        <rFont val="Times New Roman"/>
        <family val="1"/>
      </rPr>
      <t>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  </r>
  </si>
  <si>
    <t>02 1 00 28040</t>
  </si>
  <si>
    <t>03 2 00 00000</t>
  </si>
  <si>
    <r>
      <t xml:space="preserve">Расходы на </t>
    </r>
    <r>
      <rPr>
        <sz val="12"/>
        <rFont val="Times New Roman"/>
        <family val="1"/>
      </rPr>
      <t>информационно-пропаган­дистское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</si>
  <si>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r>
      <t xml:space="preserve">Расходы на </t>
    </r>
    <r>
      <rPr>
        <sz val="12"/>
        <rFont val="Times New Roman"/>
        <family val="1"/>
      </rPr>
      <t>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 (Иные закупки товаров, работ и услуг для обеспечения государственных (муниципальных) нужд)</t>
    </r>
  </si>
  <si>
    <t>03 2 00 28060</t>
  </si>
  <si>
    <t>03 2 00 28510</t>
  </si>
  <si>
    <t>14</t>
  </si>
  <si>
    <t>Муниципальная программа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</si>
  <si>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04 0 00 00000</t>
  </si>
  <si>
    <t>04 1 00 00000</t>
  </si>
  <si>
    <t>Подпрограмма «Защита от чрезвычайных ситуаций»</t>
  </si>
  <si>
    <t>04 1 00 28430</t>
  </si>
  <si>
    <t>Расходы на противопожарные мероприятия на территории Семичанского сельского поселения 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</si>
  <si>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Семичанского сельского поселения «Развитие физической культуры и спорта»</t>
  </si>
  <si>
    <t>Подпрограмма «Развитие физической культуры и массового спорта в Семичанском сельском поселении»</t>
  </si>
  <si>
    <t xml:space="preserve">07 1 00 00000 </t>
  </si>
  <si>
    <t>07 1 00 28130</t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</si>
  <si>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</si>
  <si>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</si>
  <si>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t>10 1 00 28420</t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</si>
  <si>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</si>
  <si>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t>10 1 00 28160</t>
  </si>
  <si>
    <t>07</t>
  </si>
  <si>
    <t>10 1 00 28520</t>
  </si>
  <si>
    <t xml:space="preserve">10 2 00 00000 </t>
  </si>
  <si>
    <t xml:space="preserve">
Подпрограмма 
«Обеспечение реализации муниципальной программы Семичанского сельского поселения «Муниципальная политика»»
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</si>
  <si>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</si>
  <si>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</si>
  <si>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</si>
  <si>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10 2 00 00110</t>
  </si>
  <si>
    <t>10 2 00 00190</t>
  </si>
  <si>
    <t>Подпрограмма «Социальная поддерржка отдельных категорий граждан»</t>
  </si>
  <si>
    <t>10 3 00 00000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</si>
  <si>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</si>
  <si>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</si>
  <si>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</si>
  <si>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</si>
  <si>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</si>
  <si>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к решению Собрания депутатов</t>
  </si>
  <si>
    <t>Председатель Собрания депутатов - глава Семичанского сельского поселения</t>
  </si>
  <si>
    <t>С.А. Усов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</si>
  <si>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</si>
  <si>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</si>
  <si>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27.12.2018 года № 85</t>
  </si>
  <si>
    <t>Приложение 6</t>
  </si>
  <si>
    <t>"Приложение 10</t>
  </si>
  <si>
    <r>
      <t>Расходы на разработку проектно-сметной документации для газификации здания Администрации Семичанского сельского поселения</t>
    </r>
    <r>
      <rPr>
        <sz val="12"/>
        <color indexed="8"/>
        <rFont val="Times New Roman"/>
        <family val="1"/>
      </rPr>
      <t xml:space="preserve"> в рамках подпрограммы «</t>
    </r>
    <r>
      <rPr>
        <sz val="12"/>
        <rFont val="Times New Roman"/>
        <family val="1"/>
      </rPr>
      <t>Обеспечение жителей Семичанского сельского поселения жилищно-коммунальными услугами</t>
    </r>
    <r>
      <rPr>
        <sz val="12"/>
        <color indexed="8"/>
        <rFont val="Times New Roman"/>
        <family val="1"/>
      </rPr>
      <t xml:space="preserve">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</t>
    </r>
    <r>
      <rPr>
        <sz val="12"/>
        <rFont val="Times New Roman"/>
        <family val="1"/>
      </rPr>
      <t>Обеспечение качественными жилищно-коммунальными услугами населения Семичанского сельского поселения</t>
    </r>
    <r>
      <rPr>
        <sz val="12"/>
        <color indexed="8"/>
        <rFont val="Times New Roman"/>
        <family val="1"/>
      </rPr>
      <t>» (Иные закупки товаров, работ и услуг для обеспечения государственных (муниципальных) нужд)</t>
    </r>
  </si>
  <si>
    <t>01 1 00 28530</t>
  </si>
  <si>
    <t>Расходы на строительство и реконструкцию объектов газификации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(Бюджетные инвестиции)</t>
  </si>
  <si>
    <t>06 1 00 28460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</si>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</sst>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4"/>
      <name val="Calibri"/>
      <family val="2"/>
    </font>
    <font>
      <sz val="14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4" fontId="1" fillId="0" borderId="0" xfId="0" applyNumberFormat="1" applyFont="1" applyAlignment="1">
      <alignment horizontal="right"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49" fontId="46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69" fontId="1" fillId="0" borderId="10" xfId="0" applyNumberFormat="1" applyFont="1" applyBorder="1" applyAlignment="1">
      <alignment horizontal="center" vertical="center"/>
    </xf>
    <xf numFmtId="16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 wrapText="1"/>
    </xf>
    <xf numFmtId="169" fontId="1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justify" wrapText="1"/>
    </xf>
    <xf numFmtId="0" fontId="47" fillId="0" borderId="13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47" fillId="0" borderId="14" xfId="0" applyFont="1" applyBorder="1" applyAlignment="1">
      <alignment horizontal="left" wrapText="1"/>
    </xf>
    <xf numFmtId="0" fontId="47" fillId="0" borderId="10" xfId="0" applyFont="1" applyBorder="1" applyAlignment="1">
      <alignment horizontal="justify"/>
    </xf>
    <xf numFmtId="0" fontId="47" fillId="0" borderId="10" xfId="0" applyFont="1" applyBorder="1" applyAlignment="1">
      <alignment wrapText="1"/>
    </xf>
    <xf numFmtId="0" fontId="47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 vertical="top"/>
    </xf>
    <xf numFmtId="170" fontId="6" fillId="0" borderId="10" xfId="0" applyNumberFormat="1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" fillId="0" borderId="12" xfId="0" applyNumberFormat="1" applyFont="1" applyBorder="1" applyAlignment="1">
      <alignment horizontal="center" vertical="center"/>
    </xf>
    <xf numFmtId="164" fontId="1" fillId="0" borderId="10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47" fillId="0" borderId="16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justify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Alignment="1">
      <alignment wrapText="1"/>
    </xf>
    <xf numFmtId="0" fontId="46" fillId="0" borderId="15" xfId="0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0"/>
  <sheetViews>
    <sheetView tabSelected="1" view="pageBreakPreview" zoomScaleSheetLayoutView="100" zoomScalePageLayoutView="0" workbookViewId="0" topLeftCell="A83">
      <selection activeCell="A86" sqref="A86"/>
    </sheetView>
  </sheetViews>
  <sheetFormatPr defaultColWidth="3.125" defaultRowHeight="12.75"/>
  <cols>
    <col min="1" max="1" width="82.625" style="1" customWidth="1"/>
    <col min="2" max="2" width="14.625" style="11" customWidth="1"/>
    <col min="3" max="3" width="6.625" style="11" customWidth="1"/>
    <col min="4" max="4" width="5.875" style="11" customWidth="1"/>
    <col min="5" max="5" width="5.125" style="11" customWidth="1"/>
    <col min="6" max="7" width="13.125" style="11" customWidth="1"/>
    <col min="8" max="8" width="13.625" style="2" customWidth="1"/>
    <col min="9" max="9" width="7.625" style="3" customWidth="1"/>
    <col min="10" max="10" width="3.125" style="4" customWidth="1"/>
    <col min="11" max="16384" width="3.125" style="1" customWidth="1"/>
  </cols>
  <sheetData>
    <row r="1" spans="1:17" ht="18.75" customHeight="1">
      <c r="A1" s="5"/>
      <c r="B1" s="74" t="s">
        <v>166</v>
      </c>
      <c r="C1" s="74"/>
      <c r="D1" s="74"/>
      <c r="E1" s="74"/>
      <c r="F1" s="74"/>
      <c r="G1" s="74"/>
      <c r="H1" s="74"/>
      <c r="I1" s="70"/>
      <c r="J1" s="70"/>
      <c r="K1" s="70"/>
      <c r="L1" s="70"/>
      <c r="M1" s="70"/>
      <c r="N1" s="70"/>
      <c r="O1" s="70"/>
      <c r="P1" s="70"/>
      <c r="Q1" s="70"/>
    </row>
    <row r="2" spans="1:17" ht="18.75" customHeight="1">
      <c r="A2" s="5"/>
      <c r="B2" s="74" t="s">
        <v>160</v>
      </c>
      <c r="C2" s="74"/>
      <c r="D2" s="74"/>
      <c r="E2" s="74"/>
      <c r="F2" s="74"/>
      <c r="G2" s="74"/>
      <c r="H2" s="74"/>
      <c r="I2" s="70"/>
      <c r="J2" s="70"/>
      <c r="K2" s="69"/>
      <c r="L2" s="69"/>
      <c r="M2" s="69"/>
      <c r="N2" s="69"/>
      <c r="O2" s="69"/>
      <c r="P2" s="69"/>
      <c r="Q2" s="69"/>
    </row>
    <row r="3" spans="1:17" ht="18.75" customHeight="1">
      <c r="A3" s="5"/>
      <c r="B3" s="74" t="s">
        <v>21</v>
      </c>
      <c r="C3" s="74"/>
      <c r="D3" s="74"/>
      <c r="E3" s="74"/>
      <c r="F3" s="74"/>
      <c r="G3" s="74"/>
      <c r="H3" s="74"/>
      <c r="I3" s="70"/>
      <c r="J3" s="70"/>
      <c r="K3" s="69"/>
      <c r="L3" s="69"/>
      <c r="M3" s="69"/>
      <c r="N3" s="69"/>
      <c r="O3" s="69"/>
      <c r="P3" s="69"/>
      <c r="Q3" s="69"/>
    </row>
    <row r="4" spans="1:17" ht="18.75" customHeight="1">
      <c r="A4" s="5"/>
      <c r="B4" s="78" t="s">
        <v>163</v>
      </c>
      <c r="C4" s="78"/>
      <c r="D4" s="78"/>
      <c r="E4" s="78"/>
      <c r="F4" s="78"/>
      <c r="G4" s="78"/>
      <c r="H4" s="78"/>
      <c r="I4" s="7"/>
      <c r="J4" s="7"/>
      <c r="K4" s="69"/>
      <c r="L4" s="69"/>
      <c r="M4" s="69"/>
      <c r="N4" s="69"/>
      <c r="O4" s="69"/>
      <c r="P4" s="69"/>
      <c r="Q4" s="69"/>
    </row>
    <row r="5" spans="1:17" ht="18.75" customHeight="1">
      <c r="A5" s="5"/>
      <c r="B5" s="78" t="s">
        <v>164</v>
      </c>
      <c r="C5" s="78"/>
      <c r="D5" s="78"/>
      <c r="E5" s="78"/>
      <c r="F5" s="78"/>
      <c r="G5" s="78"/>
      <c r="H5" s="78"/>
      <c r="I5" s="7"/>
      <c r="J5" s="7"/>
      <c r="K5" s="69"/>
      <c r="L5" s="69"/>
      <c r="M5" s="69"/>
      <c r="N5" s="69"/>
      <c r="O5" s="69"/>
      <c r="P5" s="69"/>
      <c r="Q5" s="69"/>
    </row>
    <row r="6" spans="1:17" ht="18.75" customHeight="1">
      <c r="A6" s="5"/>
      <c r="B6" s="78" t="s">
        <v>165</v>
      </c>
      <c r="C6" s="78"/>
      <c r="D6" s="78"/>
      <c r="E6" s="78"/>
      <c r="F6" s="78"/>
      <c r="G6" s="78"/>
      <c r="H6" s="78"/>
      <c r="I6" s="7"/>
      <c r="J6" s="7"/>
      <c r="K6" s="69"/>
      <c r="L6" s="69"/>
      <c r="M6" s="69"/>
      <c r="N6" s="69"/>
      <c r="O6" s="69"/>
      <c r="P6" s="69"/>
      <c r="Q6" s="69"/>
    </row>
    <row r="7" spans="1:8" ht="18.75" customHeight="1">
      <c r="A7" s="5"/>
      <c r="B7" s="75" t="s">
        <v>167</v>
      </c>
      <c r="C7" s="75"/>
      <c r="D7" s="75"/>
      <c r="E7" s="75"/>
      <c r="F7" s="75"/>
      <c r="G7" s="75"/>
      <c r="H7" s="75"/>
    </row>
    <row r="8" spans="1:8" ht="18.75" customHeight="1">
      <c r="A8" s="6"/>
      <c r="B8" s="75" t="s">
        <v>160</v>
      </c>
      <c r="C8" s="75"/>
      <c r="D8" s="75"/>
      <c r="E8" s="75"/>
      <c r="F8" s="75"/>
      <c r="G8" s="75"/>
      <c r="H8" s="75"/>
    </row>
    <row r="9" spans="1:8" ht="18.75" customHeight="1">
      <c r="A9" s="6"/>
      <c r="B9" s="75" t="s">
        <v>21</v>
      </c>
      <c r="C9" s="75"/>
      <c r="D9" s="75"/>
      <c r="E9" s="75"/>
      <c r="F9" s="75"/>
      <c r="G9" s="75"/>
      <c r="H9" s="75"/>
    </row>
    <row r="10" spans="1:8" ht="18.75" customHeight="1">
      <c r="A10" s="7"/>
      <c r="B10" s="76" t="s">
        <v>22</v>
      </c>
      <c r="C10" s="76"/>
      <c r="D10" s="76"/>
      <c r="E10" s="76"/>
      <c r="F10" s="76"/>
      <c r="G10" s="76"/>
      <c r="H10" s="76"/>
    </row>
    <row r="11" spans="1:8" ht="18.75" customHeight="1">
      <c r="A11" s="7"/>
      <c r="B11" s="76" t="s">
        <v>19</v>
      </c>
      <c r="C11" s="76"/>
      <c r="D11" s="76"/>
      <c r="E11" s="76"/>
      <c r="F11" s="76"/>
      <c r="G11" s="76"/>
      <c r="H11" s="76"/>
    </row>
    <row r="12" spans="1:8" ht="18.75" customHeight="1">
      <c r="A12" s="7"/>
      <c r="B12" s="76" t="s">
        <v>107</v>
      </c>
      <c r="C12" s="76"/>
      <c r="D12" s="76"/>
      <c r="E12" s="76"/>
      <c r="F12" s="76"/>
      <c r="G12" s="76"/>
      <c r="H12" s="76"/>
    </row>
    <row r="13" spans="1:8" ht="18.75" customHeight="1">
      <c r="A13" s="7"/>
      <c r="B13" s="76" t="s">
        <v>108</v>
      </c>
      <c r="C13" s="76"/>
      <c r="D13" s="76"/>
      <c r="E13" s="76"/>
      <c r="F13" s="76"/>
      <c r="G13" s="76"/>
      <c r="H13" s="76"/>
    </row>
    <row r="14" spans="1:8" ht="18.75">
      <c r="A14" s="77" t="s">
        <v>5</v>
      </c>
      <c r="B14" s="77"/>
      <c r="C14" s="77"/>
      <c r="D14" s="77"/>
      <c r="E14" s="77"/>
      <c r="F14" s="77"/>
      <c r="G14" s="77"/>
      <c r="H14" s="77"/>
    </row>
    <row r="15" spans="1:8" ht="18.75" customHeight="1">
      <c r="A15" s="77" t="s">
        <v>23</v>
      </c>
      <c r="B15" s="77"/>
      <c r="C15" s="77"/>
      <c r="D15" s="77"/>
      <c r="E15" s="77"/>
      <c r="F15" s="77"/>
      <c r="G15" s="77"/>
      <c r="H15" s="77"/>
    </row>
    <row r="16" spans="1:8" ht="18.75" customHeight="1">
      <c r="A16" s="77" t="s">
        <v>20</v>
      </c>
      <c r="B16" s="77"/>
      <c r="C16" s="77"/>
      <c r="D16" s="77"/>
      <c r="E16" s="77"/>
      <c r="F16" s="77"/>
      <c r="G16" s="77"/>
      <c r="H16" s="77"/>
    </row>
    <row r="17" spans="1:8" ht="18.75" customHeight="1">
      <c r="A17" s="77" t="s">
        <v>95</v>
      </c>
      <c r="B17" s="77"/>
      <c r="C17" s="77"/>
      <c r="D17" s="77"/>
      <c r="E17" s="77"/>
      <c r="F17" s="77"/>
      <c r="G17" s="77"/>
      <c r="H17" s="77"/>
    </row>
    <row r="18" spans="1:8" ht="18" customHeight="1">
      <c r="A18" s="77" t="s">
        <v>109</v>
      </c>
      <c r="B18" s="77"/>
      <c r="C18" s="77"/>
      <c r="D18" s="77"/>
      <c r="E18" s="77"/>
      <c r="F18" s="77"/>
      <c r="G18" s="77"/>
      <c r="H18" s="77"/>
    </row>
    <row r="19" spans="1:8" ht="18" customHeight="1">
      <c r="A19" s="6"/>
      <c r="B19" s="10"/>
      <c r="C19" s="12"/>
      <c r="D19" s="10"/>
      <c r="E19" s="81" t="s">
        <v>105</v>
      </c>
      <c r="F19" s="81"/>
      <c r="G19" s="81"/>
      <c r="H19" s="81"/>
    </row>
    <row r="20" spans="1:8" ht="18.75">
      <c r="A20" s="8" t="s">
        <v>0</v>
      </c>
      <c r="B20" s="8" t="s">
        <v>3</v>
      </c>
      <c r="C20" s="8" t="s">
        <v>4</v>
      </c>
      <c r="D20" s="8" t="s">
        <v>1</v>
      </c>
      <c r="E20" s="8" t="s">
        <v>2</v>
      </c>
      <c r="F20" s="8" t="s">
        <v>103</v>
      </c>
      <c r="G20" s="8" t="s">
        <v>104</v>
      </c>
      <c r="H20" s="8" t="s">
        <v>110</v>
      </c>
    </row>
    <row r="21" spans="1:9" ht="18.75">
      <c r="A21" s="9" t="s">
        <v>8</v>
      </c>
      <c r="B21" s="13"/>
      <c r="C21" s="9"/>
      <c r="D21" s="9"/>
      <c r="E21" s="9"/>
      <c r="F21" s="33">
        <f>F22+F31+F35+F42+F45+F48+F52+F55+F58+F61+F74+F81</f>
        <v>23260.100000000002</v>
      </c>
      <c r="G21" s="33">
        <f>G22+G31+G35+G45+G48+G55+G58+G61+G74+G81</f>
        <v>4267.6</v>
      </c>
      <c r="H21" s="33">
        <f>H22+H31+H35+H45+H48+H55+H58+H61+H74+H81</f>
        <v>4138.7</v>
      </c>
      <c r="I21" s="1"/>
    </row>
    <row r="22" spans="1:9" ht="48.75" customHeight="1">
      <c r="A22" s="37" t="s">
        <v>24</v>
      </c>
      <c r="B22" s="13" t="s">
        <v>30</v>
      </c>
      <c r="C22" s="9"/>
      <c r="D22" s="9"/>
      <c r="E22" s="9"/>
      <c r="F22" s="33">
        <f>F23+F29</f>
        <v>16757.5</v>
      </c>
      <c r="G22" s="33">
        <f>G23</f>
        <v>0</v>
      </c>
      <c r="H22" s="33">
        <f>H23</f>
        <v>0</v>
      </c>
      <c r="I22" s="1"/>
    </row>
    <row r="23" spans="1:9" ht="39" customHeight="1">
      <c r="A23" s="37" t="s">
        <v>25</v>
      </c>
      <c r="B23" s="13" t="s">
        <v>31</v>
      </c>
      <c r="C23" s="9"/>
      <c r="D23" s="9"/>
      <c r="E23" s="9"/>
      <c r="F23" s="33">
        <f>F24+F25+F26+F28+F27</f>
        <v>15914.9</v>
      </c>
      <c r="G23" s="33">
        <f>G24</f>
        <v>0</v>
      </c>
      <c r="H23" s="33">
        <f>H24</f>
        <v>0</v>
      </c>
      <c r="I23" s="1"/>
    </row>
    <row r="24" spans="1:9" ht="110.25" customHeight="1">
      <c r="A24" s="36" t="s">
        <v>111</v>
      </c>
      <c r="B24" s="15" t="s">
        <v>32</v>
      </c>
      <c r="C24" s="16" t="s">
        <v>9</v>
      </c>
      <c r="D24" s="16" t="s">
        <v>7</v>
      </c>
      <c r="E24" s="16" t="s">
        <v>10</v>
      </c>
      <c r="F24" s="33">
        <v>569.7</v>
      </c>
      <c r="G24" s="33">
        <v>0</v>
      </c>
      <c r="H24" s="33">
        <v>0</v>
      </c>
      <c r="I24" s="1"/>
    </row>
    <row r="25" spans="1:9" ht="129" customHeight="1">
      <c r="A25" s="50" t="s">
        <v>113</v>
      </c>
      <c r="B25" s="52" t="s">
        <v>115</v>
      </c>
      <c r="C25" s="53" t="s">
        <v>9</v>
      </c>
      <c r="D25" s="49" t="s">
        <v>7</v>
      </c>
      <c r="E25" s="49" t="s">
        <v>16</v>
      </c>
      <c r="F25" s="33">
        <v>30.3</v>
      </c>
      <c r="G25" s="33">
        <v>0</v>
      </c>
      <c r="H25" s="33">
        <v>0</v>
      </c>
      <c r="I25" s="1"/>
    </row>
    <row r="26" spans="1:9" ht="110.25" customHeight="1" thickBot="1">
      <c r="A26" s="51" t="s">
        <v>114</v>
      </c>
      <c r="B26" s="52" t="s">
        <v>116</v>
      </c>
      <c r="C26" s="53" t="s">
        <v>9</v>
      </c>
      <c r="D26" s="49" t="s">
        <v>7</v>
      </c>
      <c r="E26" s="49" t="s">
        <v>16</v>
      </c>
      <c r="F26" s="33">
        <v>20</v>
      </c>
      <c r="G26" s="33">
        <v>0</v>
      </c>
      <c r="H26" s="33">
        <v>0</v>
      </c>
      <c r="I26" s="1"/>
    </row>
    <row r="27" spans="1:12" ht="110.25" customHeight="1" thickBot="1">
      <c r="A27" s="71" t="s">
        <v>168</v>
      </c>
      <c r="B27" s="72" t="s">
        <v>169</v>
      </c>
      <c r="C27" s="15" t="s">
        <v>9</v>
      </c>
      <c r="D27" s="16" t="s">
        <v>13</v>
      </c>
      <c r="E27" s="16" t="s">
        <v>6</v>
      </c>
      <c r="F27" s="63">
        <v>150</v>
      </c>
      <c r="G27" s="33">
        <v>0</v>
      </c>
      <c r="H27" s="33">
        <v>0</v>
      </c>
      <c r="I27" s="73"/>
      <c r="J27" s="73"/>
      <c r="K27" s="73"/>
      <c r="L27" s="73"/>
    </row>
    <row r="28" spans="1:9" ht="96.75" customHeight="1">
      <c r="A28" s="48" t="s">
        <v>170</v>
      </c>
      <c r="B28" s="49" t="s">
        <v>112</v>
      </c>
      <c r="C28" s="16">
        <v>410</v>
      </c>
      <c r="D28" s="49" t="s">
        <v>7</v>
      </c>
      <c r="E28" s="49" t="s">
        <v>16</v>
      </c>
      <c r="F28" s="33">
        <v>15144.9</v>
      </c>
      <c r="G28" s="33">
        <v>0</v>
      </c>
      <c r="H28" s="33">
        <v>0</v>
      </c>
      <c r="I28" s="1"/>
    </row>
    <row r="29" spans="1:9" ht="45" customHeight="1">
      <c r="A29" s="54" t="s">
        <v>117</v>
      </c>
      <c r="B29" s="13" t="s">
        <v>118</v>
      </c>
      <c r="C29" s="53"/>
      <c r="D29" s="49"/>
      <c r="E29" s="49"/>
      <c r="F29" s="33">
        <f>F30</f>
        <v>842.6</v>
      </c>
      <c r="G29" s="33">
        <f>G30</f>
        <v>0</v>
      </c>
      <c r="H29" s="33">
        <f>H30</f>
        <v>0</v>
      </c>
      <c r="I29" s="1"/>
    </row>
    <row r="30" spans="1:9" ht="110.25" customHeight="1">
      <c r="A30" s="55" t="s">
        <v>119</v>
      </c>
      <c r="B30" s="56" t="s">
        <v>120</v>
      </c>
      <c r="C30" s="17" t="s">
        <v>9</v>
      </c>
      <c r="D30" s="49" t="s">
        <v>7</v>
      </c>
      <c r="E30" s="49" t="s">
        <v>10</v>
      </c>
      <c r="F30" s="33">
        <v>842.6</v>
      </c>
      <c r="G30" s="33">
        <v>0</v>
      </c>
      <c r="H30" s="33">
        <v>0</v>
      </c>
      <c r="I30" s="1"/>
    </row>
    <row r="31" spans="1:9" ht="38.25" customHeight="1">
      <c r="A31" s="38" t="s">
        <v>80</v>
      </c>
      <c r="B31" s="24" t="s">
        <v>69</v>
      </c>
      <c r="C31" s="25"/>
      <c r="D31" s="25"/>
      <c r="E31" s="25"/>
      <c r="F31" s="32">
        <f>F32</f>
        <v>261</v>
      </c>
      <c r="G31" s="32">
        <v>0</v>
      </c>
      <c r="H31" s="33">
        <f>H32</f>
        <v>0</v>
      </c>
      <c r="I31" s="1"/>
    </row>
    <row r="32" spans="1:9" ht="39" customHeight="1">
      <c r="A32" s="38" t="s">
        <v>81</v>
      </c>
      <c r="B32" s="24" t="s">
        <v>70</v>
      </c>
      <c r="C32" s="25"/>
      <c r="D32" s="25"/>
      <c r="E32" s="25"/>
      <c r="F32" s="32">
        <f>F33+F34</f>
        <v>261</v>
      </c>
      <c r="G32" s="32">
        <v>0</v>
      </c>
      <c r="H32" s="33">
        <f>H33</f>
        <v>0</v>
      </c>
      <c r="I32" s="1"/>
    </row>
    <row r="33" spans="1:9" ht="75" customHeight="1">
      <c r="A33" s="39" t="s">
        <v>82</v>
      </c>
      <c r="B33" s="26" t="s">
        <v>71</v>
      </c>
      <c r="C33" s="27">
        <v>240</v>
      </c>
      <c r="D33" s="28" t="s">
        <v>7</v>
      </c>
      <c r="E33" s="28" t="s">
        <v>10</v>
      </c>
      <c r="F33" s="32">
        <v>237</v>
      </c>
      <c r="G33" s="32">
        <v>0</v>
      </c>
      <c r="H33" s="33">
        <v>0</v>
      </c>
      <c r="I33" s="1"/>
    </row>
    <row r="34" spans="1:9" ht="92.25" customHeight="1">
      <c r="A34" s="45" t="s">
        <v>121</v>
      </c>
      <c r="B34" s="26" t="s">
        <v>122</v>
      </c>
      <c r="C34" s="27">
        <v>240</v>
      </c>
      <c r="D34" s="28" t="s">
        <v>7</v>
      </c>
      <c r="E34" s="28" t="s">
        <v>10</v>
      </c>
      <c r="F34" s="57">
        <v>24</v>
      </c>
      <c r="G34" s="32">
        <v>0</v>
      </c>
      <c r="H34" s="33">
        <v>0</v>
      </c>
      <c r="I34" s="1"/>
    </row>
    <row r="35" spans="1:9" ht="38.25" customHeight="1">
      <c r="A35" s="36" t="s">
        <v>42</v>
      </c>
      <c r="B35" s="22" t="s">
        <v>43</v>
      </c>
      <c r="C35" s="23"/>
      <c r="D35" s="23"/>
      <c r="E35" s="23"/>
      <c r="F35" s="34">
        <f>F36+F39</f>
        <v>34.4</v>
      </c>
      <c r="G35" s="34">
        <f>G36</f>
        <v>0</v>
      </c>
      <c r="H35" s="34">
        <f>H36</f>
        <v>0</v>
      </c>
      <c r="I35" s="1"/>
    </row>
    <row r="36" spans="1:9" ht="37.5">
      <c r="A36" s="37" t="s">
        <v>44</v>
      </c>
      <c r="B36" s="13" t="s">
        <v>45</v>
      </c>
      <c r="C36" s="9"/>
      <c r="D36" s="9"/>
      <c r="E36" s="9"/>
      <c r="F36" s="33">
        <f>F37+F38</f>
        <v>24.4</v>
      </c>
      <c r="G36" s="33">
        <f>G37+G38</f>
        <v>0</v>
      </c>
      <c r="H36" s="33">
        <f>H37+H38</f>
        <v>0</v>
      </c>
      <c r="I36" s="1"/>
    </row>
    <row r="37" spans="1:9" ht="95.25" customHeight="1">
      <c r="A37" s="37" t="s">
        <v>46</v>
      </c>
      <c r="B37" s="15" t="s">
        <v>47</v>
      </c>
      <c r="C37" s="16" t="s">
        <v>9</v>
      </c>
      <c r="D37" s="16" t="s">
        <v>13</v>
      </c>
      <c r="E37" s="16" t="s">
        <v>48</v>
      </c>
      <c r="F37" s="33">
        <v>14.4</v>
      </c>
      <c r="G37" s="33">
        <v>0</v>
      </c>
      <c r="H37" s="33">
        <v>0</v>
      </c>
      <c r="I37" s="1"/>
    </row>
    <row r="38" spans="1:9" ht="93.75" customHeight="1">
      <c r="A38" s="40" t="s">
        <v>83</v>
      </c>
      <c r="B38" s="30" t="s">
        <v>72</v>
      </c>
      <c r="C38" s="31" t="s">
        <v>9</v>
      </c>
      <c r="D38" s="31" t="s">
        <v>13</v>
      </c>
      <c r="E38" s="31" t="s">
        <v>48</v>
      </c>
      <c r="F38" s="35">
        <v>10</v>
      </c>
      <c r="G38" s="35">
        <v>0</v>
      </c>
      <c r="H38" s="33">
        <v>0</v>
      </c>
      <c r="I38" s="1"/>
    </row>
    <row r="39" spans="1:9" ht="39.75" customHeight="1">
      <c r="A39" s="54" t="s">
        <v>44</v>
      </c>
      <c r="B39" s="13" t="s">
        <v>123</v>
      </c>
      <c r="C39" s="31"/>
      <c r="D39" s="31"/>
      <c r="E39" s="31"/>
      <c r="F39" s="35">
        <f>F40+F41</f>
        <v>10</v>
      </c>
      <c r="G39" s="35">
        <f>G40+G41</f>
        <v>0</v>
      </c>
      <c r="H39" s="35">
        <f>H40+H41</f>
        <v>0</v>
      </c>
      <c r="I39" s="1"/>
    </row>
    <row r="40" spans="1:9" ht="93.75" customHeight="1">
      <c r="A40" s="45" t="s">
        <v>124</v>
      </c>
      <c r="B40" s="56" t="s">
        <v>126</v>
      </c>
      <c r="C40" s="17" t="s">
        <v>9</v>
      </c>
      <c r="D40" s="17" t="s">
        <v>10</v>
      </c>
      <c r="E40" s="17" t="s">
        <v>128</v>
      </c>
      <c r="F40" s="58">
        <v>5</v>
      </c>
      <c r="G40" s="33">
        <v>0</v>
      </c>
      <c r="H40" s="33">
        <v>0</v>
      </c>
      <c r="I40" s="1"/>
    </row>
    <row r="41" spans="1:9" ht="81.75" customHeight="1">
      <c r="A41" s="45" t="s">
        <v>125</v>
      </c>
      <c r="B41" s="56" t="s">
        <v>127</v>
      </c>
      <c r="C41" s="17" t="s">
        <v>9</v>
      </c>
      <c r="D41" s="17" t="s">
        <v>10</v>
      </c>
      <c r="E41" s="17" t="s">
        <v>128</v>
      </c>
      <c r="F41" s="58">
        <v>5</v>
      </c>
      <c r="G41" s="35">
        <v>0</v>
      </c>
      <c r="H41" s="33">
        <v>0</v>
      </c>
      <c r="I41" s="1"/>
    </row>
    <row r="42" spans="1:9" ht="48.75" customHeight="1">
      <c r="A42" s="38" t="s">
        <v>129</v>
      </c>
      <c r="B42" s="15" t="s">
        <v>130</v>
      </c>
      <c r="C42" s="17"/>
      <c r="D42" s="17"/>
      <c r="E42" s="17"/>
      <c r="F42" s="60">
        <f aca="true" t="shared" si="0" ref="F42:H43">F43</f>
        <v>10</v>
      </c>
      <c r="G42" s="60">
        <f t="shared" si="0"/>
        <v>0</v>
      </c>
      <c r="H42" s="60">
        <f t="shared" si="0"/>
        <v>0</v>
      </c>
      <c r="I42" s="1"/>
    </row>
    <row r="43" spans="1:9" ht="43.5" customHeight="1">
      <c r="A43" s="59" t="s">
        <v>132</v>
      </c>
      <c r="B43" s="15" t="s">
        <v>131</v>
      </c>
      <c r="C43" s="17"/>
      <c r="D43" s="17"/>
      <c r="E43" s="17"/>
      <c r="F43" s="60">
        <f t="shared" si="0"/>
        <v>10</v>
      </c>
      <c r="G43" s="60">
        <f t="shared" si="0"/>
        <v>0</v>
      </c>
      <c r="H43" s="60">
        <f t="shared" si="0"/>
        <v>0</v>
      </c>
      <c r="I43" s="1"/>
    </row>
    <row r="44" spans="1:9" ht="96.75" customHeight="1">
      <c r="A44" s="51" t="s">
        <v>134</v>
      </c>
      <c r="B44" s="56" t="s">
        <v>133</v>
      </c>
      <c r="C44" s="56" t="s">
        <v>9</v>
      </c>
      <c r="D44" s="56" t="s">
        <v>10</v>
      </c>
      <c r="E44" s="56" t="s">
        <v>11</v>
      </c>
      <c r="F44" s="60">
        <v>10</v>
      </c>
      <c r="G44" s="35">
        <v>0</v>
      </c>
      <c r="H44" s="33">
        <v>0</v>
      </c>
      <c r="I44" s="1"/>
    </row>
    <row r="45" spans="1:9" ht="34.5" customHeight="1">
      <c r="A45" s="37" t="s">
        <v>26</v>
      </c>
      <c r="B45" s="13" t="s">
        <v>34</v>
      </c>
      <c r="C45" s="9"/>
      <c r="D45" s="9"/>
      <c r="E45" s="9"/>
      <c r="F45" s="33">
        <f aca="true" t="shared" si="1" ref="F45:H46">F46</f>
        <v>1000</v>
      </c>
      <c r="G45" s="33">
        <f t="shared" si="1"/>
        <v>660.1</v>
      </c>
      <c r="H45" s="33">
        <f t="shared" si="1"/>
        <v>660.1</v>
      </c>
      <c r="I45" s="1"/>
    </row>
    <row r="46" spans="1:8" ht="37.5">
      <c r="A46" s="37" t="s">
        <v>27</v>
      </c>
      <c r="B46" s="13" t="s">
        <v>35</v>
      </c>
      <c r="C46" s="9"/>
      <c r="D46" s="9"/>
      <c r="E46" s="9"/>
      <c r="F46" s="33">
        <f t="shared" si="1"/>
        <v>1000</v>
      </c>
      <c r="G46" s="33">
        <f t="shared" si="1"/>
        <v>660.1</v>
      </c>
      <c r="H46" s="33">
        <f t="shared" si="1"/>
        <v>660.1</v>
      </c>
    </row>
    <row r="47" spans="1:8" ht="63">
      <c r="A47" s="41" t="s">
        <v>84</v>
      </c>
      <c r="B47" s="15" t="s">
        <v>36</v>
      </c>
      <c r="C47" s="61">
        <v>610</v>
      </c>
      <c r="D47" s="16" t="s">
        <v>12</v>
      </c>
      <c r="E47" s="16" t="s">
        <v>13</v>
      </c>
      <c r="F47" s="60">
        <v>1000</v>
      </c>
      <c r="G47" s="32">
        <v>660.1</v>
      </c>
      <c r="H47" s="32">
        <v>660.1</v>
      </c>
    </row>
    <row r="48" spans="1:8" ht="38.25" thickBot="1">
      <c r="A48" s="64" t="s">
        <v>85</v>
      </c>
      <c r="B48" s="29" t="s">
        <v>77</v>
      </c>
      <c r="C48" s="21"/>
      <c r="D48" s="21"/>
      <c r="E48" s="21"/>
      <c r="F48" s="34">
        <f>F49</f>
        <v>18</v>
      </c>
      <c r="G48" s="34">
        <f>G49</f>
        <v>0</v>
      </c>
      <c r="H48" s="34">
        <f>H49</f>
        <v>0</v>
      </c>
    </row>
    <row r="49" spans="1:8" ht="37.5">
      <c r="A49" s="43" t="s">
        <v>86</v>
      </c>
      <c r="B49" s="13" t="s">
        <v>78</v>
      </c>
      <c r="C49" s="9"/>
      <c r="D49" s="9"/>
      <c r="E49" s="9"/>
      <c r="F49" s="33">
        <f>F50+F51</f>
        <v>18</v>
      </c>
      <c r="G49" s="33">
        <f>G50</f>
        <v>0</v>
      </c>
      <c r="H49" s="33">
        <f>H50</f>
        <v>0</v>
      </c>
    </row>
    <row r="50" spans="1:8" ht="96" customHeight="1">
      <c r="A50" s="44" t="s">
        <v>87</v>
      </c>
      <c r="B50" s="15" t="s">
        <v>79</v>
      </c>
      <c r="C50" s="16">
        <v>240</v>
      </c>
      <c r="D50" s="17" t="s">
        <v>7</v>
      </c>
      <c r="E50" s="17" t="s">
        <v>10</v>
      </c>
      <c r="F50" s="33">
        <v>8</v>
      </c>
      <c r="G50" s="33">
        <v>0</v>
      </c>
      <c r="H50" s="33">
        <v>0</v>
      </c>
    </row>
    <row r="51" spans="1:8" ht="96.75" customHeight="1">
      <c r="A51" s="42" t="s">
        <v>106</v>
      </c>
      <c r="B51" s="15" t="s">
        <v>171</v>
      </c>
      <c r="C51" s="16">
        <v>240</v>
      </c>
      <c r="D51" s="17" t="s">
        <v>7</v>
      </c>
      <c r="E51" s="17" t="s">
        <v>10</v>
      </c>
      <c r="F51" s="33">
        <v>10</v>
      </c>
      <c r="G51" s="33">
        <v>0</v>
      </c>
      <c r="H51" s="33">
        <v>0</v>
      </c>
    </row>
    <row r="52" spans="1:8" ht="37.5">
      <c r="A52" s="59" t="s">
        <v>135</v>
      </c>
      <c r="B52" s="15" t="s">
        <v>137</v>
      </c>
      <c r="C52" s="16"/>
      <c r="D52" s="17"/>
      <c r="E52" s="17"/>
      <c r="F52" s="33">
        <f aca="true" t="shared" si="2" ref="F52:H53">F53</f>
        <v>20</v>
      </c>
      <c r="G52" s="33">
        <f t="shared" si="2"/>
        <v>0</v>
      </c>
      <c r="H52" s="33">
        <f t="shared" si="2"/>
        <v>0</v>
      </c>
    </row>
    <row r="53" spans="1:8" ht="37.5">
      <c r="A53" s="59" t="s">
        <v>136</v>
      </c>
      <c r="B53" s="15" t="s">
        <v>137</v>
      </c>
      <c r="C53" s="16"/>
      <c r="D53" s="17"/>
      <c r="E53" s="17"/>
      <c r="F53" s="33">
        <f t="shared" si="2"/>
        <v>20</v>
      </c>
      <c r="G53" s="33">
        <f t="shared" si="2"/>
        <v>0</v>
      </c>
      <c r="H53" s="33">
        <f t="shared" si="2"/>
        <v>0</v>
      </c>
    </row>
    <row r="54" spans="1:8" ht="94.5">
      <c r="A54" s="51" t="s">
        <v>139</v>
      </c>
      <c r="B54" s="56" t="s">
        <v>138</v>
      </c>
      <c r="C54" s="17" t="s">
        <v>9</v>
      </c>
      <c r="D54" s="17" t="s">
        <v>33</v>
      </c>
      <c r="E54" s="17" t="s">
        <v>13</v>
      </c>
      <c r="F54" s="63">
        <v>20</v>
      </c>
      <c r="G54" s="32">
        <v>0</v>
      </c>
      <c r="H54" s="32">
        <v>0</v>
      </c>
    </row>
    <row r="55" spans="1:8" ht="37.5">
      <c r="A55" s="38" t="s">
        <v>96</v>
      </c>
      <c r="B55" s="24" t="s">
        <v>97</v>
      </c>
      <c r="C55" s="25"/>
      <c r="D55" s="25"/>
      <c r="E55" s="25"/>
      <c r="F55" s="33">
        <f aca="true" t="shared" si="3" ref="F55:H56">F56</f>
        <v>95.2</v>
      </c>
      <c r="G55" s="33">
        <f t="shared" si="3"/>
        <v>95.2</v>
      </c>
      <c r="H55" s="33">
        <f t="shared" si="3"/>
        <v>95.2</v>
      </c>
    </row>
    <row r="56" spans="1:8" ht="37.5">
      <c r="A56" s="38" t="s">
        <v>98</v>
      </c>
      <c r="B56" s="24" t="s">
        <v>99</v>
      </c>
      <c r="C56" s="25"/>
      <c r="D56" s="25"/>
      <c r="E56" s="25"/>
      <c r="F56" s="33">
        <f t="shared" si="3"/>
        <v>95.2</v>
      </c>
      <c r="G56" s="33">
        <f t="shared" si="3"/>
        <v>95.2</v>
      </c>
      <c r="H56" s="33">
        <f t="shared" si="3"/>
        <v>95.2</v>
      </c>
    </row>
    <row r="57" spans="1:8" ht="100.5" customHeight="1">
      <c r="A57" s="38" t="s">
        <v>100</v>
      </c>
      <c r="B57" s="26" t="s">
        <v>101</v>
      </c>
      <c r="C57" s="27">
        <v>240</v>
      </c>
      <c r="D57" s="28" t="s">
        <v>6</v>
      </c>
      <c r="E57" s="28" t="s">
        <v>102</v>
      </c>
      <c r="F57" s="32">
        <v>95.2</v>
      </c>
      <c r="G57" s="32">
        <v>95.2</v>
      </c>
      <c r="H57" s="33">
        <v>95.2</v>
      </c>
    </row>
    <row r="58" spans="1:8" ht="37.5" customHeight="1">
      <c r="A58" s="37" t="s">
        <v>49</v>
      </c>
      <c r="B58" s="13" t="s">
        <v>50</v>
      </c>
      <c r="C58" s="9"/>
      <c r="D58" s="9"/>
      <c r="E58" s="9"/>
      <c r="F58" s="67">
        <v>4</v>
      </c>
      <c r="G58" s="33">
        <f>G59</f>
        <v>0</v>
      </c>
      <c r="H58" s="33">
        <f>H59</f>
        <v>0</v>
      </c>
    </row>
    <row r="59" spans="1:8" ht="37.5">
      <c r="A59" s="37" t="s">
        <v>51</v>
      </c>
      <c r="B59" s="13" t="s">
        <v>52</v>
      </c>
      <c r="C59" s="9"/>
      <c r="D59" s="9"/>
      <c r="E59" s="9"/>
      <c r="F59" s="33">
        <v>4</v>
      </c>
      <c r="G59" s="33">
        <f>G60</f>
        <v>0</v>
      </c>
      <c r="H59" s="33">
        <f>H60</f>
        <v>0</v>
      </c>
    </row>
    <row r="60" spans="1:8" ht="94.5" customHeight="1">
      <c r="A60" s="37" t="s">
        <v>53</v>
      </c>
      <c r="B60" s="15" t="s">
        <v>54</v>
      </c>
      <c r="C60" s="16" t="s">
        <v>9</v>
      </c>
      <c r="D60" s="16" t="s">
        <v>13</v>
      </c>
      <c r="E60" s="16" t="s">
        <v>6</v>
      </c>
      <c r="F60" s="33">
        <v>4</v>
      </c>
      <c r="G60" s="33">
        <v>0</v>
      </c>
      <c r="H60" s="33">
        <v>0</v>
      </c>
    </row>
    <row r="61" spans="1:8" ht="35.25" customHeight="1">
      <c r="A61" s="37" t="s">
        <v>28</v>
      </c>
      <c r="B61" s="13" t="s">
        <v>37</v>
      </c>
      <c r="C61" s="9"/>
      <c r="D61" s="9"/>
      <c r="E61" s="9"/>
      <c r="F61" s="33">
        <f>F62+F72+F67</f>
        <v>4676.5</v>
      </c>
      <c r="G61" s="33">
        <f>G62+G72+G67</f>
        <v>3323.8</v>
      </c>
      <c r="H61" s="33">
        <f>H62+H72+H67</f>
        <v>3094.2</v>
      </c>
    </row>
    <row r="62" spans="1:8" ht="37.5">
      <c r="A62" s="37" t="s">
        <v>55</v>
      </c>
      <c r="B62" s="13" t="s">
        <v>56</v>
      </c>
      <c r="C62" s="9"/>
      <c r="D62" s="9"/>
      <c r="E62" s="9"/>
      <c r="F62" s="33">
        <f>F63+F64+F65+F66</f>
        <v>50</v>
      </c>
      <c r="G62" s="33">
        <f>G63+G64+G65+G66</f>
        <v>0</v>
      </c>
      <c r="H62" s="33">
        <f>H63+H64+H65+H66</f>
        <v>114</v>
      </c>
    </row>
    <row r="63" spans="1:8" ht="78.75">
      <c r="A63" s="37" t="s">
        <v>57</v>
      </c>
      <c r="B63" s="15" t="s">
        <v>58</v>
      </c>
      <c r="C63" s="16" t="s">
        <v>17</v>
      </c>
      <c r="D63" s="16" t="s">
        <v>13</v>
      </c>
      <c r="E63" s="16" t="s">
        <v>48</v>
      </c>
      <c r="F63" s="33">
        <v>20</v>
      </c>
      <c r="G63" s="33">
        <v>0</v>
      </c>
      <c r="H63" s="33">
        <v>0</v>
      </c>
    </row>
    <row r="64" spans="1:8" ht="93" customHeight="1">
      <c r="A64" s="51" t="s">
        <v>142</v>
      </c>
      <c r="B64" s="15" t="s">
        <v>143</v>
      </c>
      <c r="C64" s="56" t="s">
        <v>9</v>
      </c>
      <c r="D64" s="56" t="s">
        <v>144</v>
      </c>
      <c r="E64" s="56" t="s">
        <v>7</v>
      </c>
      <c r="F64" s="63">
        <v>20</v>
      </c>
      <c r="G64" s="32">
        <v>0</v>
      </c>
      <c r="H64" s="32">
        <v>0</v>
      </c>
    </row>
    <row r="65" spans="1:8" ht="94.5">
      <c r="A65" s="51" t="s">
        <v>140</v>
      </c>
      <c r="B65" s="56" t="s">
        <v>141</v>
      </c>
      <c r="C65" s="56" t="s">
        <v>9</v>
      </c>
      <c r="D65" s="15" t="s">
        <v>13</v>
      </c>
      <c r="E65" s="15" t="s">
        <v>48</v>
      </c>
      <c r="F65" s="60">
        <v>10</v>
      </c>
      <c r="G65" s="32">
        <v>0</v>
      </c>
      <c r="H65" s="32">
        <v>0</v>
      </c>
    </row>
    <row r="66" spans="1:8" ht="78.75">
      <c r="A66" s="51" t="s">
        <v>172</v>
      </c>
      <c r="B66" s="56" t="s">
        <v>145</v>
      </c>
      <c r="C66" s="17" t="s">
        <v>159</v>
      </c>
      <c r="D66" s="17" t="s">
        <v>13</v>
      </c>
      <c r="E66" s="17" t="s">
        <v>144</v>
      </c>
      <c r="F66" s="33">
        <v>0</v>
      </c>
      <c r="G66" s="33">
        <v>0</v>
      </c>
      <c r="H66" s="33">
        <v>114</v>
      </c>
    </row>
    <row r="67" spans="1:8" ht="67.5" customHeight="1">
      <c r="A67" s="65" t="s">
        <v>147</v>
      </c>
      <c r="B67" s="13" t="s">
        <v>146</v>
      </c>
      <c r="C67" s="16"/>
      <c r="D67" s="16"/>
      <c r="E67" s="16"/>
      <c r="F67" s="33">
        <f>F68+F69+F70+F71</f>
        <v>4573.7</v>
      </c>
      <c r="G67" s="33">
        <f>G68+G69+G70+G71</f>
        <v>3323.8</v>
      </c>
      <c r="H67" s="33">
        <f>H68+H69+H70+H71</f>
        <v>2980.2</v>
      </c>
    </row>
    <row r="68" spans="1:8" ht="93" customHeight="1">
      <c r="A68" s="42" t="s">
        <v>148</v>
      </c>
      <c r="B68" s="15" t="s">
        <v>151</v>
      </c>
      <c r="C68" s="16" t="s">
        <v>15</v>
      </c>
      <c r="D68" s="15" t="s">
        <v>13</v>
      </c>
      <c r="E68" s="15" t="s">
        <v>6</v>
      </c>
      <c r="F68" s="63">
        <v>3979</v>
      </c>
      <c r="G68" s="63">
        <v>3323.8</v>
      </c>
      <c r="H68" s="63">
        <v>2980.2</v>
      </c>
    </row>
    <row r="69" spans="1:8" ht="97.5" customHeight="1">
      <c r="A69" s="42" t="s">
        <v>149</v>
      </c>
      <c r="B69" s="56" t="s">
        <v>152</v>
      </c>
      <c r="C69" s="17" t="s">
        <v>15</v>
      </c>
      <c r="D69" s="56" t="s">
        <v>13</v>
      </c>
      <c r="E69" s="56" t="s">
        <v>6</v>
      </c>
      <c r="F69" s="60">
        <v>0.2</v>
      </c>
      <c r="G69" s="32">
        <v>0</v>
      </c>
      <c r="H69" s="32">
        <v>0</v>
      </c>
    </row>
    <row r="70" spans="1:8" ht="95.25" customHeight="1">
      <c r="A70" s="42" t="s">
        <v>149</v>
      </c>
      <c r="B70" s="15" t="s">
        <v>152</v>
      </c>
      <c r="C70" s="61" t="s">
        <v>9</v>
      </c>
      <c r="D70" s="15" t="s">
        <v>13</v>
      </c>
      <c r="E70" s="15" t="s">
        <v>6</v>
      </c>
      <c r="F70" s="60">
        <v>584.4</v>
      </c>
      <c r="G70" s="32">
        <v>0</v>
      </c>
      <c r="H70" s="32">
        <v>0</v>
      </c>
    </row>
    <row r="71" spans="1:8" ht="81.75" customHeight="1">
      <c r="A71" s="42" t="s">
        <v>150</v>
      </c>
      <c r="B71" s="15" t="s">
        <v>152</v>
      </c>
      <c r="C71" s="61" t="s">
        <v>17</v>
      </c>
      <c r="D71" s="15" t="s">
        <v>13</v>
      </c>
      <c r="E71" s="15" t="s">
        <v>6</v>
      </c>
      <c r="F71" s="60">
        <v>10.1</v>
      </c>
      <c r="G71" s="32">
        <v>0</v>
      </c>
      <c r="H71" s="32">
        <v>0</v>
      </c>
    </row>
    <row r="72" spans="1:8" ht="60.75" customHeight="1">
      <c r="A72" s="54" t="s">
        <v>153</v>
      </c>
      <c r="B72" s="15" t="s">
        <v>154</v>
      </c>
      <c r="C72" s="16"/>
      <c r="D72" s="16"/>
      <c r="E72" s="16"/>
      <c r="F72" s="33">
        <f>F73</f>
        <v>52.8</v>
      </c>
      <c r="G72" s="33">
        <v>0</v>
      </c>
      <c r="H72" s="33">
        <f>H73</f>
        <v>0</v>
      </c>
    </row>
    <row r="73" spans="1:8" ht="94.5">
      <c r="A73" s="42" t="s">
        <v>155</v>
      </c>
      <c r="B73" s="15" t="s">
        <v>156</v>
      </c>
      <c r="C73" s="16" t="s">
        <v>14</v>
      </c>
      <c r="D73" s="16" t="s">
        <v>11</v>
      </c>
      <c r="E73" s="16" t="s">
        <v>13</v>
      </c>
      <c r="F73" s="33">
        <v>52.8</v>
      </c>
      <c r="G73" s="33">
        <v>0</v>
      </c>
      <c r="H73" s="33">
        <v>0</v>
      </c>
    </row>
    <row r="74" spans="1:8" ht="36.75" customHeight="1">
      <c r="A74" s="37" t="s">
        <v>59</v>
      </c>
      <c r="B74" s="15" t="s">
        <v>60</v>
      </c>
      <c r="C74" s="16"/>
      <c r="D74" s="16"/>
      <c r="E74" s="16"/>
      <c r="F74" s="33">
        <f>F75</f>
        <v>290</v>
      </c>
      <c r="G74" s="33">
        <f>G75</f>
        <v>0</v>
      </c>
      <c r="H74" s="33">
        <f>H75</f>
        <v>0</v>
      </c>
    </row>
    <row r="75" spans="1:8" ht="37.5">
      <c r="A75" s="37" t="s">
        <v>61</v>
      </c>
      <c r="B75" s="13" t="s">
        <v>62</v>
      </c>
      <c r="C75" s="9"/>
      <c r="D75" s="9"/>
      <c r="E75" s="9"/>
      <c r="F75" s="33">
        <f>F76+F77+F78+F79+F80</f>
        <v>290</v>
      </c>
      <c r="G75" s="33">
        <f>G76+G77+G78+G79+G80</f>
        <v>0</v>
      </c>
      <c r="H75" s="33">
        <f>H76+H77+H78+H79+H80</f>
        <v>0</v>
      </c>
    </row>
    <row r="76" spans="1:8" ht="94.5">
      <c r="A76" s="45" t="s">
        <v>88</v>
      </c>
      <c r="B76" s="15" t="s">
        <v>73</v>
      </c>
      <c r="C76" s="16" t="s">
        <v>9</v>
      </c>
      <c r="D76" s="16" t="s">
        <v>13</v>
      </c>
      <c r="E76" s="16" t="s">
        <v>48</v>
      </c>
      <c r="F76" s="63">
        <v>110</v>
      </c>
      <c r="G76" s="33">
        <v>0</v>
      </c>
      <c r="H76" s="33">
        <v>0</v>
      </c>
    </row>
    <row r="77" spans="1:8" ht="96" customHeight="1">
      <c r="A77" s="45" t="s">
        <v>89</v>
      </c>
      <c r="B77" s="15" t="s">
        <v>74</v>
      </c>
      <c r="C77" s="16" t="s">
        <v>9</v>
      </c>
      <c r="D77" s="16" t="s">
        <v>13</v>
      </c>
      <c r="E77" s="16" t="s">
        <v>48</v>
      </c>
      <c r="F77" s="63">
        <v>120</v>
      </c>
      <c r="G77" s="33">
        <v>0</v>
      </c>
      <c r="H77" s="33">
        <v>0</v>
      </c>
    </row>
    <row r="78" spans="1:8" ht="95.25" thickBot="1">
      <c r="A78" s="37" t="s">
        <v>63</v>
      </c>
      <c r="B78" s="15" t="s">
        <v>64</v>
      </c>
      <c r="C78" s="15" t="s">
        <v>9</v>
      </c>
      <c r="D78" s="15" t="s">
        <v>13</v>
      </c>
      <c r="E78" s="15" t="s">
        <v>48</v>
      </c>
      <c r="F78" s="60">
        <v>30</v>
      </c>
      <c r="G78" s="33">
        <v>0</v>
      </c>
      <c r="H78" s="33">
        <v>0</v>
      </c>
    </row>
    <row r="79" spans="1:8" ht="94.5" customHeight="1" thickBot="1">
      <c r="A79" s="46" t="s">
        <v>90</v>
      </c>
      <c r="B79" s="15" t="s">
        <v>75</v>
      </c>
      <c r="C79" s="16" t="s">
        <v>9</v>
      </c>
      <c r="D79" s="16" t="s">
        <v>13</v>
      </c>
      <c r="E79" s="16" t="s">
        <v>48</v>
      </c>
      <c r="F79" s="63">
        <v>15</v>
      </c>
      <c r="G79" s="33">
        <v>0</v>
      </c>
      <c r="H79" s="33">
        <v>0</v>
      </c>
    </row>
    <row r="80" spans="1:8" ht="95.25" thickBot="1">
      <c r="A80" s="47" t="s">
        <v>91</v>
      </c>
      <c r="B80" s="15" t="s">
        <v>76</v>
      </c>
      <c r="C80" s="16" t="s">
        <v>9</v>
      </c>
      <c r="D80" s="16" t="s">
        <v>13</v>
      </c>
      <c r="E80" s="16" t="s">
        <v>48</v>
      </c>
      <c r="F80" s="63">
        <v>15</v>
      </c>
      <c r="G80" s="33">
        <v>0</v>
      </c>
      <c r="H80" s="33">
        <v>0</v>
      </c>
    </row>
    <row r="81" spans="1:8" ht="36.75" customHeight="1">
      <c r="A81" s="37" t="s">
        <v>29</v>
      </c>
      <c r="B81" s="13" t="s">
        <v>38</v>
      </c>
      <c r="C81" s="9"/>
      <c r="D81" s="9"/>
      <c r="E81" s="9"/>
      <c r="F81" s="33">
        <f>F82+F84</f>
        <v>93.5</v>
      </c>
      <c r="G81" s="33">
        <f>G82+G84</f>
        <v>188.5</v>
      </c>
      <c r="H81" s="33">
        <f>H82+H84</f>
        <v>289.2</v>
      </c>
    </row>
    <row r="82" spans="1:8" ht="37.5" customHeight="1">
      <c r="A82" s="37" t="s">
        <v>65</v>
      </c>
      <c r="B82" s="13" t="s">
        <v>66</v>
      </c>
      <c r="C82" s="9"/>
      <c r="D82" s="9"/>
      <c r="E82" s="9"/>
      <c r="F82" s="33">
        <f>F83</f>
        <v>10</v>
      </c>
      <c r="G82" s="33">
        <f>G83</f>
        <v>0</v>
      </c>
      <c r="H82" s="33">
        <f>H83</f>
        <v>0</v>
      </c>
    </row>
    <row r="83" spans="1:8" ht="73.5" customHeight="1">
      <c r="A83" s="37" t="s">
        <v>92</v>
      </c>
      <c r="B83" s="15" t="s">
        <v>67</v>
      </c>
      <c r="C83" s="16" t="s">
        <v>68</v>
      </c>
      <c r="D83" s="16" t="s">
        <v>13</v>
      </c>
      <c r="E83" s="16" t="s">
        <v>33</v>
      </c>
      <c r="F83" s="33">
        <v>10</v>
      </c>
      <c r="G83" s="33">
        <v>0</v>
      </c>
      <c r="H83" s="33">
        <v>0</v>
      </c>
    </row>
    <row r="84" spans="1:8" ht="37.5" customHeight="1">
      <c r="A84" s="37" t="s">
        <v>18</v>
      </c>
      <c r="B84" s="13" t="s">
        <v>39</v>
      </c>
      <c r="C84" s="9"/>
      <c r="D84" s="9"/>
      <c r="E84" s="9"/>
      <c r="F84" s="33">
        <f>F85+F87+F86</f>
        <v>83.5</v>
      </c>
      <c r="G84" s="33">
        <f>G85+G87+G86</f>
        <v>188.5</v>
      </c>
      <c r="H84" s="33">
        <f>H85+H87+H86</f>
        <v>289.2</v>
      </c>
    </row>
    <row r="85" spans="1:8" ht="71.25" customHeight="1">
      <c r="A85" s="37" t="s">
        <v>93</v>
      </c>
      <c r="B85" s="15" t="s">
        <v>40</v>
      </c>
      <c r="C85" s="16" t="s">
        <v>15</v>
      </c>
      <c r="D85" s="16" t="s">
        <v>16</v>
      </c>
      <c r="E85" s="16" t="s">
        <v>10</v>
      </c>
      <c r="F85" s="33">
        <v>83.3</v>
      </c>
      <c r="G85" s="33">
        <v>83.7</v>
      </c>
      <c r="H85" s="33">
        <v>86.3</v>
      </c>
    </row>
    <row r="86" spans="1:8" ht="110.25" customHeight="1">
      <c r="A86" s="37" t="s">
        <v>94</v>
      </c>
      <c r="B86" s="15" t="s">
        <v>41</v>
      </c>
      <c r="C86" s="16" t="s">
        <v>9</v>
      </c>
      <c r="D86" s="16" t="s">
        <v>13</v>
      </c>
      <c r="E86" s="16" t="s">
        <v>6</v>
      </c>
      <c r="F86" s="33">
        <v>0.2</v>
      </c>
      <c r="G86" s="33">
        <v>0.2</v>
      </c>
      <c r="H86" s="33">
        <v>0.2</v>
      </c>
    </row>
    <row r="87" spans="1:8" ht="70.5" customHeight="1">
      <c r="A87" s="66" t="s">
        <v>157</v>
      </c>
      <c r="B87" s="56" t="s">
        <v>158</v>
      </c>
      <c r="C87" s="17" t="s">
        <v>159</v>
      </c>
      <c r="D87" s="16" t="s">
        <v>13</v>
      </c>
      <c r="E87" s="16">
        <v>13</v>
      </c>
      <c r="F87" s="33">
        <v>0</v>
      </c>
      <c r="G87" s="62">
        <v>104.6</v>
      </c>
      <c r="H87" s="62">
        <v>202.7</v>
      </c>
    </row>
    <row r="88" spans="1:8" ht="89.25" customHeight="1">
      <c r="A88" s="79" t="s">
        <v>161</v>
      </c>
      <c r="B88" s="79"/>
      <c r="C88" s="68"/>
      <c r="D88" s="68"/>
      <c r="E88" s="68"/>
      <c r="F88" s="80" t="s">
        <v>162</v>
      </c>
      <c r="G88" s="80"/>
      <c r="H88" s="68"/>
    </row>
    <row r="89" spans="1:8" ht="50.25" customHeight="1">
      <c r="A89" s="14"/>
      <c r="B89" s="18"/>
      <c r="C89" s="19"/>
      <c r="D89" s="19"/>
      <c r="E89" s="19"/>
      <c r="F89" s="19"/>
      <c r="G89" s="19"/>
      <c r="H89" s="20"/>
    </row>
    <row r="90" spans="1:7" ht="40.5" customHeight="1">
      <c r="A90" s="4"/>
      <c r="B90" s="14"/>
      <c r="C90" s="14"/>
      <c r="D90" s="14"/>
      <c r="E90" s="14"/>
      <c r="F90" s="14"/>
      <c r="G90" s="14"/>
    </row>
  </sheetData>
  <sheetProtection/>
  <mergeCells count="21">
    <mergeCell ref="A18:H18"/>
    <mergeCell ref="B4:H4"/>
    <mergeCell ref="A15:H15"/>
    <mergeCell ref="B9:H9"/>
    <mergeCell ref="B11:H11"/>
    <mergeCell ref="B12:H12"/>
    <mergeCell ref="A88:B88"/>
    <mergeCell ref="F88:G88"/>
    <mergeCell ref="E19:H19"/>
    <mergeCell ref="A16:H16"/>
    <mergeCell ref="A17:H17"/>
    <mergeCell ref="B3:H3"/>
    <mergeCell ref="B1:H1"/>
    <mergeCell ref="B8:H8"/>
    <mergeCell ref="B10:H10"/>
    <mergeCell ref="B13:H13"/>
    <mergeCell ref="A14:H14"/>
    <mergeCell ref="B7:H7"/>
    <mergeCell ref="B6:H6"/>
    <mergeCell ref="B5:H5"/>
    <mergeCell ref="B2:H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2017-12-23T18:19:09Z</cp:lastPrinted>
  <dcterms:created xsi:type="dcterms:W3CDTF">2007-03-05T07:46:27Z</dcterms:created>
  <dcterms:modified xsi:type="dcterms:W3CDTF">2019-05-07T07:12:29Z</dcterms:modified>
  <cp:category/>
  <cp:version/>
  <cp:contentType/>
  <cp:contentStatus/>
</cp:coreProperties>
</file>