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4" sheetId="1" r:id="rId1"/>
  </sheets>
  <definedNames>
    <definedName name="Запрос_из_Распределение2" localSheetId="0">'2024'!#REF!</definedName>
    <definedName name="_xlnm.Print_Area" localSheetId="0">'2024'!$A$1:$H$77</definedName>
  </definedNames>
  <calcPr fullCalcOnLoad="1"/>
</workbook>
</file>

<file path=xl/sharedStrings.xml><?xml version="1.0" encoding="utf-8"?>
<sst xmlns="http://schemas.openxmlformats.org/spreadsheetml/2006/main" count="240" uniqueCount="159">
  <si>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</si>
  <si>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</si>
  <si>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</si>
  <si>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</si>
  <si>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</si>
  <si>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</si>
  <si>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</si>
  <si>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</si>
  <si>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</si>
  <si>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</si>
  <si>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</si>
  <si>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</si>
  <si>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</si>
  <si>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</si>
  <si>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</si>
  <si>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</si>
  <si>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</si>
  <si>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</si>
  <si>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</si>
  <si>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</si>
  <si>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</si>
  <si>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</si>
  <si>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</si>
  <si>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</si>
  <si>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</si>
  <si>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</si>
  <si>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</si>
  <si>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</si>
  <si>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Непрограммные расходы органов местного самоуправления Семичанского сельского поселения</t>
  </si>
  <si>
    <t>11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</si>
  <si>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</si>
  <si>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Подпрограмма «Противодействие коррупции в Семичанском сельском поселении»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</si>
  <si>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</si>
  <si>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</si>
  <si>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Муниципальная программа Семичанского сельского поселения «Энергоэффективность»</t>
  </si>
  <si>
    <t>Подпрограмма «Энергосбережение и повышение энергетической эффективности в Семичанском сельском поселении»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</si>
  <si>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</si>
  <si>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Подпрограмма «Развитие муниципального управления и муниципальной службы в Семичанском сельском поселении»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</si>
  <si>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</si>
  <si>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Муниципальная программа Семичанского сельского поселения «Управление муниципальным имуществом»</t>
  </si>
  <si>
    <t>Подпрограмма «Оформление права собственности и использования имущества»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</si>
  <si>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</si>
  <si>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</si>
  <si>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</si>
  <si>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</si>
  <si>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</si>
  <si>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</si>
  <si>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</si>
  <si>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>Муниципальная программа Семичанского сельского поселения «Развитие транспортной системы»</t>
  </si>
  <si>
    <t>Подпрограмма «Развитие транспортной инфраструктуры Семичанского сельского поселения»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</si>
  <si>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</si>
  <si>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</si>
  <si>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тыс.руб.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</si>
  <si>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</si>
  <si>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Подпрограмма «Благоустройство территории Семичанского сельского поселения»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</si>
  <si>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</si>
  <si>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</si>
  <si>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</si>
  <si>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</si>
  <si>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</si>
  <si>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</si>
  <si>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</si>
  <si>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</si>
  <si>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07</t>
  </si>
  <si>
    <t xml:space="preserve">
Подпрограмма 
«Обеспечение реализации муниципальной программы Семичанского сельского поселения «Муниципальная политика»»
</t>
  </si>
  <si>
    <t>Подпрограмма «Социальная поддерржка отдельных категорий граждан»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</si>
  <si>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</si>
  <si>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</si>
  <si>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</si>
  <si>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</si>
  <si>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</si>
  <si>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</si>
  <si>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"О бюджете Семичанского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</si>
  <si>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</si>
  <si>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</si>
  <si>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</si>
  <si>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 (Уплата налогов, сборов и иных платежей)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</si>
  <si>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</si>
  <si>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Приложение 7</t>
  </si>
  <si>
    <t>2024год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</si>
  <si>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</si>
  <si>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2025год</t>
  </si>
  <si>
    <t>08.1.00. 00000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</si>
  <si>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</si>
  <si>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Финансовое обеспечение непредвиденных расходов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</si>
  <si>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</si>
  <si>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01 0 00 00000</t>
  </si>
  <si>
    <t>01 1 00 00000</t>
  </si>
  <si>
    <t>01 1 00 28020</t>
  </si>
  <si>
    <t>01 1 00 28550</t>
  </si>
  <si>
    <t>01 2 00 00000</t>
  </si>
  <si>
    <t>01 2 00 28380</t>
  </si>
  <si>
    <t>03 0 00 00000</t>
  </si>
  <si>
    <t>03 1 00 00000</t>
  </si>
  <si>
    <t>03 1 00 28050</t>
  </si>
  <si>
    <t>03 1 00 28370</t>
  </si>
  <si>
    <t>03 2 00 00000</t>
  </si>
  <si>
    <t>03 2 00 28510</t>
  </si>
  <si>
    <t xml:space="preserve">района на 2024 год и на плановый </t>
  </si>
  <si>
    <t xml:space="preserve"> период 2025 и 2026 годов"</t>
  </si>
  <si>
    <t xml:space="preserve"> классификации расходов бюджетов на 2024 год и на 2025 и 2026 годов</t>
  </si>
  <si>
    <t>2026год</t>
  </si>
  <si>
    <t>Расходы на реализацию мероприятий по содержанию кладбищ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</si>
  <si>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01 2 00 28620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</si>
  <si>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</si>
  <si>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04 0 00 00000</t>
  </si>
  <si>
    <t>04 1 00 00000</t>
  </si>
  <si>
    <t>04 1 00  28340</t>
  </si>
  <si>
    <t>04 1 00 28430</t>
  </si>
  <si>
    <t>05 0 00 00000</t>
  </si>
  <si>
    <t>05 1 00  00000</t>
  </si>
  <si>
    <t>05 1 00 00590</t>
  </si>
  <si>
    <t xml:space="preserve">07 0 00  00000 </t>
  </si>
  <si>
    <t xml:space="preserve">07 1 00 00000 </t>
  </si>
  <si>
    <t>07 1 00 28130</t>
  </si>
  <si>
    <t>08 0 00 00000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</si>
  <si>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</si>
  <si>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</si>
  <si>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</si>
  <si>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06 0 00 00000</t>
  </si>
  <si>
    <t>06 1 00 00000</t>
  </si>
  <si>
    <t>06 1 00 28110</t>
  </si>
  <si>
    <t>08 1 00  28310</t>
  </si>
  <si>
    <t>08 1 00 28320</t>
  </si>
  <si>
    <t>09 0 00  00000</t>
  </si>
  <si>
    <t>09 1 00  00000</t>
  </si>
  <si>
    <t>09 1 00  28140</t>
  </si>
  <si>
    <t>10 0 00  00000</t>
  </si>
  <si>
    <t>10 1 00  00000</t>
  </si>
  <si>
    <t>10 1 00  28150</t>
  </si>
  <si>
    <t>10 1 00  28160</t>
  </si>
  <si>
    <t xml:space="preserve">10 2 00  00000 </t>
  </si>
  <si>
    <t>10 2 00  00110</t>
  </si>
  <si>
    <t>10 2 00  00190</t>
  </si>
  <si>
    <t>10 3 00  00000</t>
  </si>
  <si>
    <t>10 3 00  28170</t>
  </si>
  <si>
    <t>11 0 00  00000</t>
  </si>
  <si>
    <t>11 1 00  00000</t>
  </si>
  <si>
    <t>11 1 00  28180</t>
  </si>
  <si>
    <t>11 1 00  28190</t>
  </si>
  <si>
    <t>11 1 00 28200</t>
  </si>
  <si>
    <t>11 1 00 28210</t>
  </si>
  <si>
    <t>11 1 00 28220</t>
  </si>
  <si>
    <t>99 0 00  00000</t>
  </si>
  <si>
    <t>99 3 00  00000</t>
  </si>
  <si>
    <t>99 3 00  90100</t>
  </si>
  <si>
    <t>99 9 00  00000</t>
  </si>
  <si>
    <t>99 9 00 51180</t>
  </si>
  <si>
    <t>99 9 00 72390</t>
  </si>
  <si>
    <t>99 9 00  90110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</si>
  <si>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</si>
  <si>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</si>
  <si>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</si>
  <si>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10 1 00 28520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</si>
  <si>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</si>
  <si>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05 1 00 L4670</t>
  </si>
  <si>
    <t>к решению Собрания депутатов</t>
  </si>
  <si>
    <t>Председатель Собрания депутатов - глава Семичанского сельского поселения</t>
  </si>
  <si>
    <t>А.Ю. Виноградов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</si>
</sst>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?"/>
  </numFmts>
  <fonts count="49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8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justify" vertical="center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178" fontId="11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0" borderId="11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SheetLayoutView="100" zoomScalePageLayoutView="0" workbookViewId="0" topLeftCell="A1">
      <selection activeCell="B78" sqref="B78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1" spans="1:8" ht="18.75" customHeight="1">
      <c r="A1" s="5"/>
      <c r="B1" s="66" t="s">
        <v>78</v>
      </c>
      <c r="C1" s="66"/>
      <c r="D1" s="66"/>
      <c r="E1" s="66"/>
      <c r="F1" s="66"/>
      <c r="G1" s="66"/>
      <c r="H1" s="66"/>
    </row>
    <row r="2" spans="1:8" ht="18.75" customHeight="1">
      <c r="A2" s="6"/>
      <c r="B2" s="66" t="s">
        <v>156</v>
      </c>
      <c r="C2" s="66"/>
      <c r="D2" s="66"/>
      <c r="E2" s="66"/>
      <c r="F2" s="66"/>
      <c r="G2" s="66"/>
      <c r="H2" s="66"/>
    </row>
    <row r="3" spans="1:8" ht="18.75" customHeight="1">
      <c r="A3" s="6"/>
      <c r="B3" s="66" t="s">
        <v>21</v>
      </c>
      <c r="C3" s="66"/>
      <c r="D3" s="66"/>
      <c r="E3" s="66"/>
      <c r="F3" s="66"/>
      <c r="G3" s="66"/>
      <c r="H3" s="66"/>
    </row>
    <row r="4" spans="1:8" ht="18.75" customHeight="1">
      <c r="A4" s="7"/>
      <c r="B4" s="71" t="s">
        <v>72</v>
      </c>
      <c r="C4" s="71"/>
      <c r="D4" s="71"/>
      <c r="E4" s="71"/>
      <c r="F4" s="71"/>
      <c r="G4" s="71"/>
      <c r="H4" s="71"/>
    </row>
    <row r="5" spans="1:8" ht="18.75" customHeight="1">
      <c r="A5" s="7"/>
      <c r="B5" s="71" t="s">
        <v>19</v>
      </c>
      <c r="C5" s="71"/>
      <c r="D5" s="71"/>
      <c r="E5" s="71"/>
      <c r="F5" s="71"/>
      <c r="G5" s="71"/>
      <c r="H5" s="71"/>
    </row>
    <row r="6" spans="1:8" ht="18.75" customHeight="1">
      <c r="A6" s="7"/>
      <c r="B6" s="71" t="s">
        <v>98</v>
      </c>
      <c r="C6" s="71"/>
      <c r="D6" s="71"/>
      <c r="E6" s="71"/>
      <c r="F6" s="71"/>
      <c r="G6" s="71"/>
      <c r="H6" s="71"/>
    </row>
    <row r="7" spans="1:8" ht="18.75" customHeight="1">
      <c r="A7" s="7"/>
      <c r="B7" s="71" t="s">
        <v>99</v>
      </c>
      <c r="C7" s="71"/>
      <c r="D7" s="71"/>
      <c r="E7" s="71"/>
      <c r="F7" s="71"/>
      <c r="G7" s="71"/>
      <c r="H7" s="71"/>
    </row>
    <row r="8" spans="1:8" ht="18.75">
      <c r="A8" s="70" t="s">
        <v>5</v>
      </c>
      <c r="B8" s="70"/>
      <c r="C8" s="70"/>
      <c r="D8" s="70"/>
      <c r="E8" s="70"/>
      <c r="F8" s="70"/>
      <c r="G8" s="70"/>
      <c r="H8" s="70"/>
    </row>
    <row r="9" spans="1:8" ht="18.75" customHeight="1">
      <c r="A9" s="70" t="s">
        <v>22</v>
      </c>
      <c r="B9" s="70"/>
      <c r="C9" s="70"/>
      <c r="D9" s="70"/>
      <c r="E9" s="70"/>
      <c r="F9" s="70"/>
      <c r="G9" s="70"/>
      <c r="H9" s="70"/>
    </row>
    <row r="10" spans="1:8" ht="18.75" customHeight="1">
      <c r="A10" s="70" t="s">
        <v>20</v>
      </c>
      <c r="B10" s="70"/>
      <c r="C10" s="70"/>
      <c r="D10" s="70"/>
      <c r="E10" s="70"/>
      <c r="F10" s="70"/>
      <c r="G10" s="70"/>
      <c r="H10" s="70"/>
    </row>
    <row r="11" spans="1:8" ht="18.75" customHeight="1">
      <c r="A11" s="70" t="s">
        <v>47</v>
      </c>
      <c r="B11" s="70"/>
      <c r="C11" s="70"/>
      <c r="D11" s="70"/>
      <c r="E11" s="70"/>
      <c r="F11" s="70"/>
      <c r="G11" s="70"/>
      <c r="H11" s="70"/>
    </row>
    <row r="12" spans="1:8" ht="18" customHeight="1">
      <c r="A12" s="70" t="s">
        <v>100</v>
      </c>
      <c r="B12" s="70"/>
      <c r="C12" s="70"/>
      <c r="D12" s="70"/>
      <c r="E12" s="70"/>
      <c r="F12" s="70"/>
      <c r="G12" s="70"/>
      <c r="H12" s="70"/>
    </row>
    <row r="13" spans="1:8" ht="18" customHeight="1">
      <c r="A13" s="6"/>
      <c r="B13" s="10"/>
      <c r="C13" s="12"/>
      <c r="D13" s="10"/>
      <c r="E13" s="69" t="s">
        <v>52</v>
      </c>
      <c r="F13" s="69"/>
      <c r="G13" s="69"/>
      <c r="H13" s="69"/>
    </row>
    <row r="14" spans="1:8" ht="18.75">
      <c r="A14" s="8" t="s">
        <v>0</v>
      </c>
      <c r="B14" s="8" t="s">
        <v>3</v>
      </c>
      <c r="C14" s="8" t="s">
        <v>4</v>
      </c>
      <c r="D14" s="8" t="s">
        <v>1</v>
      </c>
      <c r="E14" s="8" t="s">
        <v>2</v>
      </c>
      <c r="F14" s="8" t="s">
        <v>79</v>
      </c>
      <c r="G14" s="8" t="s">
        <v>81</v>
      </c>
      <c r="H14" s="8" t="s">
        <v>101</v>
      </c>
    </row>
    <row r="15" spans="1:9" ht="18.75">
      <c r="A15" s="9" t="s">
        <v>8</v>
      </c>
      <c r="B15" s="13"/>
      <c r="C15" s="9"/>
      <c r="D15" s="9"/>
      <c r="E15" s="9"/>
      <c r="F15" s="31">
        <f>F16+F24+F30+F34+F41+F44+F48+F51+F63+F70+F38</f>
        <v>12690</v>
      </c>
      <c r="G15" s="31">
        <f>G16+G24+G30+G34+G41+G44+G48+G51+G63+G70</f>
        <v>10435.2</v>
      </c>
      <c r="H15" s="31">
        <f>H16+H24+H30+H34+H41+H44+H48+H51+H63+H70</f>
        <v>10025.9</v>
      </c>
      <c r="I15" s="1"/>
    </row>
    <row r="16" spans="1:9" ht="45.75" customHeight="1">
      <c r="A16" s="35" t="s">
        <v>23</v>
      </c>
      <c r="B16" s="13" t="s">
        <v>86</v>
      </c>
      <c r="C16" s="9"/>
      <c r="D16" s="9"/>
      <c r="E16" s="9"/>
      <c r="F16" s="31">
        <f>F17+F21</f>
        <v>1089</v>
      </c>
      <c r="G16" s="31">
        <f>G17</f>
        <v>401.2</v>
      </c>
      <c r="H16" s="31">
        <f>H17</f>
        <v>0</v>
      </c>
      <c r="I16" s="1"/>
    </row>
    <row r="17" spans="1:9" ht="36.75" customHeight="1">
      <c r="A17" s="35" t="s">
        <v>24</v>
      </c>
      <c r="B17" s="13" t="s">
        <v>87</v>
      </c>
      <c r="C17" s="9"/>
      <c r="D17" s="9"/>
      <c r="E17" s="9"/>
      <c r="F17" s="31">
        <f>F18+F19+F20</f>
        <v>680</v>
      </c>
      <c r="G17" s="31">
        <f>G18</f>
        <v>401.2</v>
      </c>
      <c r="H17" s="31">
        <f>H18</f>
        <v>0</v>
      </c>
      <c r="I17" s="1"/>
    </row>
    <row r="18" spans="1:9" ht="110.25" customHeight="1">
      <c r="A18" s="34" t="s">
        <v>53</v>
      </c>
      <c r="B18" s="15" t="s">
        <v>88</v>
      </c>
      <c r="C18" s="16" t="s">
        <v>9</v>
      </c>
      <c r="D18" s="16" t="s">
        <v>7</v>
      </c>
      <c r="E18" s="16" t="s">
        <v>10</v>
      </c>
      <c r="F18" s="31">
        <v>582</v>
      </c>
      <c r="G18" s="31">
        <v>401.2</v>
      </c>
      <c r="H18" s="31">
        <v>0</v>
      </c>
      <c r="I18" s="1"/>
    </row>
    <row r="19" spans="1:9" ht="96.75" customHeight="1">
      <c r="A19" s="34" t="s">
        <v>73</v>
      </c>
      <c r="B19" s="15" t="s">
        <v>89</v>
      </c>
      <c r="C19" s="16" t="s">
        <v>9</v>
      </c>
      <c r="D19" s="15" t="s">
        <v>13</v>
      </c>
      <c r="E19" s="15" t="s">
        <v>6</v>
      </c>
      <c r="F19" s="31">
        <v>8</v>
      </c>
      <c r="G19" s="31">
        <v>0</v>
      </c>
      <c r="H19" s="31">
        <v>0</v>
      </c>
      <c r="I19" s="1"/>
    </row>
    <row r="20" spans="1:9" ht="96.75" customHeight="1">
      <c r="A20" s="34" t="s">
        <v>73</v>
      </c>
      <c r="B20" s="15" t="s">
        <v>89</v>
      </c>
      <c r="C20" s="16" t="s">
        <v>9</v>
      </c>
      <c r="D20" s="16" t="s">
        <v>7</v>
      </c>
      <c r="E20" s="17" t="s">
        <v>16</v>
      </c>
      <c r="F20" s="31">
        <v>90</v>
      </c>
      <c r="G20" s="31">
        <v>0</v>
      </c>
      <c r="H20" s="31">
        <v>0</v>
      </c>
      <c r="I20" s="1"/>
    </row>
    <row r="21" spans="1:9" ht="36" customHeight="1">
      <c r="A21" s="44" t="s">
        <v>54</v>
      </c>
      <c r="B21" s="13" t="s">
        <v>90</v>
      </c>
      <c r="C21" s="43"/>
      <c r="D21" s="41"/>
      <c r="E21" s="41"/>
      <c r="F21" s="31">
        <f>F22+F23</f>
        <v>409</v>
      </c>
      <c r="G21" s="31">
        <f>G22</f>
        <v>0</v>
      </c>
      <c r="H21" s="31">
        <f>H22</f>
        <v>0</v>
      </c>
      <c r="I21" s="1"/>
    </row>
    <row r="22" spans="1:9" ht="110.25" customHeight="1">
      <c r="A22" s="45" t="s">
        <v>55</v>
      </c>
      <c r="B22" s="46" t="s">
        <v>91</v>
      </c>
      <c r="C22" s="17" t="s">
        <v>9</v>
      </c>
      <c r="D22" s="41" t="s">
        <v>7</v>
      </c>
      <c r="E22" s="41" t="s">
        <v>10</v>
      </c>
      <c r="F22" s="31">
        <v>319</v>
      </c>
      <c r="G22" s="31">
        <v>0</v>
      </c>
      <c r="H22" s="31">
        <v>0</v>
      </c>
      <c r="I22" s="1"/>
    </row>
    <row r="23" spans="1:9" ht="99" customHeight="1">
      <c r="A23" s="53" t="s">
        <v>102</v>
      </c>
      <c r="B23" s="46" t="s">
        <v>103</v>
      </c>
      <c r="C23" s="17" t="s">
        <v>9</v>
      </c>
      <c r="D23" s="41" t="s">
        <v>7</v>
      </c>
      <c r="E23" s="41" t="s">
        <v>10</v>
      </c>
      <c r="F23" s="31">
        <v>90</v>
      </c>
      <c r="G23" s="31">
        <v>0</v>
      </c>
      <c r="H23" s="31">
        <v>0</v>
      </c>
      <c r="I23" s="1"/>
    </row>
    <row r="24" spans="1:9" ht="38.25" customHeight="1">
      <c r="A24" s="34" t="s">
        <v>30</v>
      </c>
      <c r="B24" s="21" t="s">
        <v>92</v>
      </c>
      <c r="C24" s="22"/>
      <c r="D24" s="22"/>
      <c r="E24" s="22"/>
      <c r="F24" s="32">
        <f>F25+F28</f>
        <v>44.6</v>
      </c>
      <c r="G24" s="32">
        <f>G25</f>
        <v>0</v>
      </c>
      <c r="H24" s="32">
        <f>H25</f>
        <v>0</v>
      </c>
      <c r="I24" s="1"/>
    </row>
    <row r="25" spans="1:9" ht="37.5">
      <c r="A25" s="35" t="s">
        <v>31</v>
      </c>
      <c r="B25" s="13" t="s">
        <v>93</v>
      </c>
      <c r="C25" s="9"/>
      <c r="D25" s="9"/>
      <c r="E25" s="9"/>
      <c r="F25" s="31">
        <f>F26+F27</f>
        <v>28</v>
      </c>
      <c r="G25" s="31">
        <f>G26+G27</f>
        <v>0</v>
      </c>
      <c r="H25" s="31">
        <f>H26+H27</f>
        <v>0</v>
      </c>
      <c r="I25" s="1"/>
    </row>
    <row r="26" spans="1:9" ht="93.75" customHeight="1">
      <c r="A26" s="35" t="s">
        <v>32</v>
      </c>
      <c r="B26" s="15" t="s">
        <v>94</v>
      </c>
      <c r="C26" s="16" t="s">
        <v>9</v>
      </c>
      <c r="D26" s="16" t="s">
        <v>13</v>
      </c>
      <c r="E26" s="16" t="s">
        <v>33</v>
      </c>
      <c r="F26" s="31">
        <v>18</v>
      </c>
      <c r="G26" s="31">
        <v>0</v>
      </c>
      <c r="H26" s="31">
        <v>0</v>
      </c>
      <c r="I26" s="1"/>
    </row>
    <row r="27" spans="1:9" ht="93.75" customHeight="1">
      <c r="A27" s="37" t="s">
        <v>42</v>
      </c>
      <c r="B27" s="28" t="s">
        <v>95</v>
      </c>
      <c r="C27" s="29" t="s">
        <v>9</v>
      </c>
      <c r="D27" s="29" t="s">
        <v>13</v>
      </c>
      <c r="E27" s="29" t="s">
        <v>33</v>
      </c>
      <c r="F27" s="33">
        <v>10</v>
      </c>
      <c r="G27" s="33">
        <v>0</v>
      </c>
      <c r="H27" s="31">
        <v>0</v>
      </c>
      <c r="I27" s="1"/>
    </row>
    <row r="28" spans="1:9" ht="34.5" customHeight="1">
      <c r="A28" s="44" t="s">
        <v>31</v>
      </c>
      <c r="B28" s="13" t="s">
        <v>96</v>
      </c>
      <c r="C28" s="29"/>
      <c r="D28" s="29"/>
      <c r="E28" s="29"/>
      <c r="F28" s="33">
        <f>F29</f>
        <v>16.6</v>
      </c>
      <c r="G28" s="33">
        <f>G29</f>
        <v>0</v>
      </c>
      <c r="H28" s="33">
        <f>H29</f>
        <v>0</v>
      </c>
      <c r="I28" s="1"/>
    </row>
    <row r="29" spans="1:9" ht="80.25" customHeight="1">
      <c r="A29" s="53" t="s">
        <v>69</v>
      </c>
      <c r="B29" s="46" t="s">
        <v>97</v>
      </c>
      <c r="C29" s="17" t="s">
        <v>9</v>
      </c>
      <c r="D29" s="17" t="s">
        <v>10</v>
      </c>
      <c r="E29" s="17" t="s">
        <v>56</v>
      </c>
      <c r="F29" s="48">
        <v>16.6</v>
      </c>
      <c r="G29" s="31">
        <v>0</v>
      </c>
      <c r="H29" s="31">
        <v>0</v>
      </c>
      <c r="I29" s="1"/>
    </row>
    <row r="30" spans="1:9" ht="48.75" customHeight="1">
      <c r="A30" s="36" t="s">
        <v>57</v>
      </c>
      <c r="B30" s="60" t="s">
        <v>105</v>
      </c>
      <c r="C30" s="17"/>
      <c r="D30" s="17"/>
      <c r="E30" s="17"/>
      <c r="F30" s="48">
        <f aca="true" t="shared" si="0" ref="F30:H31">F31</f>
        <v>19.6</v>
      </c>
      <c r="G30" s="48">
        <f t="shared" si="0"/>
        <v>0</v>
      </c>
      <c r="H30" s="48">
        <f t="shared" si="0"/>
        <v>0</v>
      </c>
      <c r="I30" s="1"/>
    </row>
    <row r="31" spans="1:9" ht="38.25" customHeight="1">
      <c r="A31" s="47" t="s">
        <v>58</v>
      </c>
      <c r="B31" s="15" t="s">
        <v>106</v>
      </c>
      <c r="C31" s="17"/>
      <c r="D31" s="17"/>
      <c r="E31" s="17"/>
      <c r="F31" s="48">
        <f>F32+F33</f>
        <v>19.6</v>
      </c>
      <c r="G31" s="48">
        <f t="shared" si="0"/>
        <v>0</v>
      </c>
      <c r="H31" s="48">
        <f t="shared" si="0"/>
        <v>0</v>
      </c>
      <c r="I31" s="1"/>
    </row>
    <row r="32" spans="1:9" ht="124.5" customHeight="1">
      <c r="A32" s="53" t="s">
        <v>70</v>
      </c>
      <c r="B32" s="46" t="s">
        <v>107</v>
      </c>
      <c r="C32" s="46" t="s">
        <v>9</v>
      </c>
      <c r="D32" s="46" t="s">
        <v>10</v>
      </c>
      <c r="E32" s="46" t="s">
        <v>11</v>
      </c>
      <c r="F32" s="48">
        <v>16.6</v>
      </c>
      <c r="G32" s="33">
        <v>0</v>
      </c>
      <c r="H32" s="31">
        <v>0</v>
      </c>
      <c r="I32" s="1"/>
    </row>
    <row r="33" spans="1:9" ht="97.5" customHeight="1">
      <c r="A33" s="53" t="s">
        <v>104</v>
      </c>
      <c r="B33" s="46" t="s">
        <v>108</v>
      </c>
      <c r="C33" s="46" t="s">
        <v>9</v>
      </c>
      <c r="D33" s="46" t="s">
        <v>10</v>
      </c>
      <c r="E33" s="46" t="s">
        <v>11</v>
      </c>
      <c r="F33" s="48">
        <v>3</v>
      </c>
      <c r="G33" s="33">
        <v>0</v>
      </c>
      <c r="H33" s="31">
        <v>0</v>
      </c>
      <c r="I33" s="1"/>
    </row>
    <row r="34" spans="1:9" ht="34.5" customHeight="1">
      <c r="A34" s="35" t="s">
        <v>25</v>
      </c>
      <c r="B34" s="13" t="s">
        <v>109</v>
      </c>
      <c r="C34" s="9"/>
      <c r="D34" s="9"/>
      <c r="E34" s="9"/>
      <c r="F34" s="31">
        <f aca="true" t="shared" si="1" ref="F34:H35">F35</f>
        <v>2024</v>
      </c>
      <c r="G34" s="31">
        <f t="shared" si="1"/>
        <v>1360.7</v>
      </c>
      <c r="H34" s="31">
        <f t="shared" si="1"/>
        <v>1295.6</v>
      </c>
      <c r="I34" s="1"/>
    </row>
    <row r="35" spans="1:8" ht="37.5">
      <c r="A35" s="35" t="s">
        <v>26</v>
      </c>
      <c r="B35" s="13" t="s">
        <v>110</v>
      </c>
      <c r="C35" s="9"/>
      <c r="D35" s="9"/>
      <c r="E35" s="9"/>
      <c r="F35" s="31">
        <f>F36+F37</f>
        <v>2024</v>
      </c>
      <c r="G35" s="31">
        <f t="shared" si="1"/>
        <v>1360.7</v>
      </c>
      <c r="H35" s="31">
        <f t="shared" si="1"/>
        <v>1295.6</v>
      </c>
    </row>
    <row r="36" spans="1:8" ht="63">
      <c r="A36" s="38" t="s">
        <v>43</v>
      </c>
      <c r="B36" s="15" t="s">
        <v>111</v>
      </c>
      <c r="C36" s="49">
        <v>610</v>
      </c>
      <c r="D36" s="16" t="s">
        <v>12</v>
      </c>
      <c r="E36" s="16" t="s">
        <v>13</v>
      </c>
      <c r="F36" s="48">
        <v>1513.6</v>
      </c>
      <c r="G36" s="30">
        <v>1360.7</v>
      </c>
      <c r="H36" s="30">
        <v>1295.6</v>
      </c>
    </row>
    <row r="37" spans="1:8" ht="78.75">
      <c r="A37" s="65" t="s">
        <v>154</v>
      </c>
      <c r="B37" s="15" t="s">
        <v>155</v>
      </c>
      <c r="C37" s="49">
        <v>610</v>
      </c>
      <c r="D37" s="16" t="s">
        <v>12</v>
      </c>
      <c r="E37" s="16" t="s">
        <v>13</v>
      </c>
      <c r="F37" s="48">
        <v>510.4</v>
      </c>
      <c r="G37" s="30">
        <v>0</v>
      </c>
      <c r="H37" s="30">
        <v>0</v>
      </c>
    </row>
    <row r="38" spans="1:8" ht="37.5">
      <c r="A38" s="61" t="s">
        <v>116</v>
      </c>
      <c r="B38" s="59" t="s">
        <v>119</v>
      </c>
      <c r="C38" s="49"/>
      <c r="D38" s="16"/>
      <c r="E38" s="16"/>
      <c r="F38" s="48">
        <f aca="true" t="shared" si="2" ref="F38:H39">F39</f>
        <v>15</v>
      </c>
      <c r="G38" s="30">
        <f t="shared" si="2"/>
        <v>0</v>
      </c>
      <c r="H38" s="30">
        <f t="shared" si="2"/>
        <v>0</v>
      </c>
    </row>
    <row r="39" spans="1:8" ht="37.5">
      <c r="A39" s="61" t="s">
        <v>117</v>
      </c>
      <c r="B39" s="59" t="s">
        <v>120</v>
      </c>
      <c r="C39" s="49"/>
      <c r="D39" s="16"/>
      <c r="E39" s="16"/>
      <c r="F39" s="48">
        <f t="shared" si="2"/>
        <v>15</v>
      </c>
      <c r="G39" s="30">
        <f t="shared" si="2"/>
        <v>0</v>
      </c>
      <c r="H39" s="30">
        <f t="shared" si="2"/>
        <v>0</v>
      </c>
    </row>
    <row r="40" spans="1:8" ht="102" customHeight="1">
      <c r="A40" s="62" t="s">
        <v>118</v>
      </c>
      <c r="B40" s="59" t="s">
        <v>121</v>
      </c>
      <c r="C40" s="63">
        <v>240</v>
      </c>
      <c r="D40" s="59" t="s">
        <v>7</v>
      </c>
      <c r="E40" s="59" t="s">
        <v>10</v>
      </c>
      <c r="F40" s="48">
        <v>15</v>
      </c>
      <c r="G40" s="30">
        <v>0</v>
      </c>
      <c r="H40" s="30">
        <v>0</v>
      </c>
    </row>
    <row r="41" spans="1:8" ht="37.5">
      <c r="A41" s="47" t="s">
        <v>59</v>
      </c>
      <c r="B41" s="15" t="s">
        <v>112</v>
      </c>
      <c r="C41" s="16"/>
      <c r="D41" s="17"/>
      <c r="E41" s="17"/>
      <c r="F41" s="31">
        <f aca="true" t="shared" si="3" ref="F41:H42">F42</f>
        <v>10</v>
      </c>
      <c r="G41" s="31">
        <f t="shared" si="3"/>
        <v>0</v>
      </c>
      <c r="H41" s="31">
        <f t="shared" si="3"/>
        <v>0</v>
      </c>
    </row>
    <row r="42" spans="1:8" ht="39" customHeight="1">
      <c r="A42" s="47" t="s">
        <v>60</v>
      </c>
      <c r="B42" s="15" t="s">
        <v>113</v>
      </c>
      <c r="C42" s="16"/>
      <c r="D42" s="17"/>
      <c r="E42" s="17"/>
      <c r="F42" s="31">
        <f t="shared" si="3"/>
        <v>10</v>
      </c>
      <c r="G42" s="31">
        <f t="shared" si="3"/>
        <v>0</v>
      </c>
      <c r="H42" s="31">
        <f t="shared" si="3"/>
        <v>0</v>
      </c>
    </row>
    <row r="43" spans="1:8" ht="94.5">
      <c r="A43" s="42" t="s">
        <v>61</v>
      </c>
      <c r="B43" s="46" t="s">
        <v>114</v>
      </c>
      <c r="C43" s="17" t="s">
        <v>9</v>
      </c>
      <c r="D43" s="17" t="s">
        <v>29</v>
      </c>
      <c r="E43" s="17" t="s">
        <v>13</v>
      </c>
      <c r="F43" s="50">
        <v>10</v>
      </c>
      <c r="G43" s="30">
        <v>0</v>
      </c>
      <c r="H43" s="30">
        <v>0</v>
      </c>
    </row>
    <row r="44" spans="1:8" ht="33.75" customHeight="1">
      <c r="A44" s="36" t="s">
        <v>48</v>
      </c>
      <c r="B44" s="23" t="s">
        <v>115</v>
      </c>
      <c r="C44" s="24"/>
      <c r="D44" s="24"/>
      <c r="E44" s="24"/>
      <c r="F44" s="31">
        <f>F45</f>
        <v>144.7</v>
      </c>
      <c r="G44" s="31">
        <f>G45</f>
        <v>144.7</v>
      </c>
      <c r="H44" s="31">
        <f>H45</f>
        <v>144.7</v>
      </c>
    </row>
    <row r="45" spans="1:8" ht="32.25" customHeight="1">
      <c r="A45" s="36" t="s">
        <v>49</v>
      </c>
      <c r="B45" s="23" t="s">
        <v>82</v>
      </c>
      <c r="C45" s="24"/>
      <c r="D45" s="24"/>
      <c r="E45" s="24"/>
      <c r="F45" s="31">
        <f>F46+F47</f>
        <v>144.7</v>
      </c>
      <c r="G45" s="31">
        <f>G46+G47</f>
        <v>144.7</v>
      </c>
      <c r="H45" s="31">
        <f>H46+H47</f>
        <v>144.7</v>
      </c>
    </row>
    <row r="46" spans="1:8" ht="94.5" customHeight="1">
      <c r="A46" s="36" t="s">
        <v>50</v>
      </c>
      <c r="B46" s="25" t="s">
        <v>122</v>
      </c>
      <c r="C46" s="26">
        <v>240</v>
      </c>
      <c r="D46" s="27" t="s">
        <v>6</v>
      </c>
      <c r="E46" s="27" t="s">
        <v>51</v>
      </c>
      <c r="F46" s="30">
        <v>110.7</v>
      </c>
      <c r="G46" s="30">
        <v>110.7</v>
      </c>
      <c r="H46" s="31">
        <v>110.7</v>
      </c>
    </row>
    <row r="47" spans="1:8" ht="94.5" customHeight="1">
      <c r="A47" s="57" t="s">
        <v>83</v>
      </c>
      <c r="B47" s="25" t="s">
        <v>123</v>
      </c>
      <c r="C47" s="26">
        <v>240</v>
      </c>
      <c r="D47" s="27" t="s">
        <v>6</v>
      </c>
      <c r="E47" s="27" t="s">
        <v>51</v>
      </c>
      <c r="F47" s="30">
        <v>34</v>
      </c>
      <c r="G47" s="30">
        <v>34</v>
      </c>
      <c r="H47" s="31">
        <v>34</v>
      </c>
    </row>
    <row r="48" spans="1:8" ht="36.75" customHeight="1">
      <c r="A48" s="35" t="s">
        <v>34</v>
      </c>
      <c r="B48" s="13" t="s">
        <v>124</v>
      </c>
      <c r="C48" s="9"/>
      <c r="D48" s="9"/>
      <c r="E48" s="9"/>
      <c r="F48" s="52">
        <v>4</v>
      </c>
      <c r="G48" s="31">
        <f>G49</f>
        <v>0</v>
      </c>
      <c r="H48" s="52">
        <f>H49</f>
        <v>0</v>
      </c>
    </row>
    <row r="49" spans="1:8" ht="34.5" customHeight="1">
      <c r="A49" s="35" t="s">
        <v>35</v>
      </c>
      <c r="B49" s="13" t="s">
        <v>125</v>
      </c>
      <c r="C49" s="9"/>
      <c r="D49" s="9"/>
      <c r="E49" s="9"/>
      <c r="F49" s="31">
        <v>4</v>
      </c>
      <c r="G49" s="31">
        <f>G50</f>
        <v>0</v>
      </c>
      <c r="H49" s="31">
        <f>H50</f>
        <v>0</v>
      </c>
    </row>
    <row r="50" spans="1:8" ht="92.25" customHeight="1">
      <c r="A50" s="35" t="s">
        <v>36</v>
      </c>
      <c r="B50" s="15" t="s">
        <v>126</v>
      </c>
      <c r="C50" s="16" t="s">
        <v>9</v>
      </c>
      <c r="D50" s="16" t="s">
        <v>13</v>
      </c>
      <c r="E50" s="16" t="s">
        <v>6</v>
      </c>
      <c r="F50" s="31">
        <v>4</v>
      </c>
      <c r="G50" s="31">
        <v>0</v>
      </c>
      <c r="H50" s="31">
        <v>0</v>
      </c>
    </row>
    <row r="51" spans="1:8" ht="35.25" customHeight="1">
      <c r="A51" s="35" t="s">
        <v>27</v>
      </c>
      <c r="B51" s="13" t="s">
        <v>127</v>
      </c>
      <c r="C51" s="9"/>
      <c r="D51" s="9"/>
      <c r="E51" s="9"/>
      <c r="F51" s="31">
        <f>F52+F61+F57</f>
        <v>8805.4</v>
      </c>
      <c r="G51" s="31">
        <f>G52+G61+G57</f>
        <v>8103</v>
      </c>
      <c r="H51" s="31">
        <f>H52+H61+H57</f>
        <v>7909.099999999999</v>
      </c>
    </row>
    <row r="52" spans="1:8" ht="37.5">
      <c r="A52" s="35" t="s">
        <v>37</v>
      </c>
      <c r="B52" s="13" t="s">
        <v>128</v>
      </c>
      <c r="C52" s="9"/>
      <c r="D52" s="9"/>
      <c r="E52" s="9"/>
      <c r="F52" s="31">
        <f>F53+F54+F55</f>
        <v>40</v>
      </c>
      <c r="G52" s="31">
        <f>G53+G54</f>
        <v>0</v>
      </c>
      <c r="H52" s="31">
        <f>H53+H54+H56</f>
        <v>161.9</v>
      </c>
    </row>
    <row r="53" spans="1:8" ht="78.75">
      <c r="A53" s="35" t="s">
        <v>38</v>
      </c>
      <c r="B53" s="15" t="s">
        <v>129</v>
      </c>
      <c r="C53" s="16" t="s">
        <v>17</v>
      </c>
      <c r="D53" s="16" t="s">
        <v>13</v>
      </c>
      <c r="E53" s="16" t="s">
        <v>33</v>
      </c>
      <c r="F53" s="31">
        <v>20</v>
      </c>
      <c r="G53" s="31">
        <v>0</v>
      </c>
      <c r="H53" s="31">
        <v>0</v>
      </c>
    </row>
    <row r="54" spans="1:8" ht="93" customHeight="1">
      <c r="A54" s="42" t="s">
        <v>62</v>
      </c>
      <c r="B54" s="15" t="s">
        <v>130</v>
      </c>
      <c r="C54" s="46" t="s">
        <v>9</v>
      </c>
      <c r="D54" s="46" t="s">
        <v>63</v>
      </c>
      <c r="E54" s="46" t="s">
        <v>7</v>
      </c>
      <c r="F54" s="50">
        <v>10</v>
      </c>
      <c r="G54" s="30">
        <v>0</v>
      </c>
      <c r="H54" s="30">
        <v>0</v>
      </c>
    </row>
    <row r="55" spans="1:8" ht="93" customHeight="1">
      <c r="A55" s="64" t="s">
        <v>150</v>
      </c>
      <c r="B55" s="46" t="s">
        <v>151</v>
      </c>
      <c r="C55" s="46" t="s">
        <v>9</v>
      </c>
      <c r="D55" s="16" t="s">
        <v>13</v>
      </c>
      <c r="E55" s="16" t="s">
        <v>33</v>
      </c>
      <c r="F55" s="50">
        <v>10</v>
      </c>
      <c r="G55" s="30">
        <v>0</v>
      </c>
      <c r="H55" s="30">
        <v>0</v>
      </c>
    </row>
    <row r="56" spans="1:8" ht="79.5" customHeight="1">
      <c r="A56" s="64" t="s">
        <v>152</v>
      </c>
      <c r="B56" s="46" t="s">
        <v>153</v>
      </c>
      <c r="C56" s="46" t="s">
        <v>68</v>
      </c>
      <c r="D56" s="46" t="s">
        <v>13</v>
      </c>
      <c r="E56" s="46" t="s">
        <v>63</v>
      </c>
      <c r="F56" s="30">
        <v>0</v>
      </c>
      <c r="G56" s="30">
        <v>0</v>
      </c>
      <c r="H56" s="30">
        <v>161.9</v>
      </c>
    </row>
    <row r="57" spans="1:8" ht="68.25" customHeight="1">
      <c r="A57" s="42" t="s">
        <v>64</v>
      </c>
      <c r="B57" s="13" t="s">
        <v>131</v>
      </c>
      <c r="C57" s="16"/>
      <c r="D57" s="16"/>
      <c r="E57" s="16"/>
      <c r="F57" s="31">
        <f>F58+F59+F60</f>
        <v>8559.9</v>
      </c>
      <c r="G57" s="31">
        <f>G58+G59+G60</f>
        <v>8103</v>
      </c>
      <c r="H57" s="31">
        <f>H58+H59+H60</f>
        <v>7747.2</v>
      </c>
    </row>
    <row r="58" spans="1:8" ht="93" customHeight="1">
      <c r="A58" s="39" t="s">
        <v>74</v>
      </c>
      <c r="B58" s="15" t="s">
        <v>132</v>
      </c>
      <c r="C58" s="16" t="s">
        <v>15</v>
      </c>
      <c r="D58" s="15" t="s">
        <v>13</v>
      </c>
      <c r="E58" s="15" t="s">
        <v>6</v>
      </c>
      <c r="F58" s="50">
        <v>7747.2</v>
      </c>
      <c r="G58" s="31">
        <v>7747.2</v>
      </c>
      <c r="H58" s="31">
        <v>7747.2</v>
      </c>
    </row>
    <row r="59" spans="1:8" ht="95.25" customHeight="1">
      <c r="A59" s="39" t="s">
        <v>75</v>
      </c>
      <c r="B59" s="15" t="s">
        <v>133</v>
      </c>
      <c r="C59" s="49" t="s">
        <v>9</v>
      </c>
      <c r="D59" s="15" t="s">
        <v>13</v>
      </c>
      <c r="E59" s="15" t="s">
        <v>6</v>
      </c>
      <c r="F59" s="48">
        <v>809.8</v>
      </c>
      <c r="G59" s="30">
        <v>355.8</v>
      </c>
      <c r="H59" s="30">
        <v>0</v>
      </c>
    </row>
    <row r="60" spans="1:8" ht="78.75" customHeight="1">
      <c r="A60" s="39" t="s">
        <v>76</v>
      </c>
      <c r="B60" s="15" t="s">
        <v>133</v>
      </c>
      <c r="C60" s="49" t="s">
        <v>17</v>
      </c>
      <c r="D60" s="15" t="s">
        <v>13</v>
      </c>
      <c r="E60" s="15" t="s">
        <v>6</v>
      </c>
      <c r="F60" s="48">
        <v>2.9</v>
      </c>
      <c r="G60" s="30">
        <v>0</v>
      </c>
      <c r="H60" s="30">
        <v>0</v>
      </c>
    </row>
    <row r="61" spans="1:8" ht="36.75" customHeight="1">
      <c r="A61" s="44" t="s">
        <v>65</v>
      </c>
      <c r="B61" s="15" t="s">
        <v>134</v>
      </c>
      <c r="C61" s="16"/>
      <c r="D61" s="16"/>
      <c r="E61" s="16"/>
      <c r="F61" s="31">
        <f>F62</f>
        <v>205.5</v>
      </c>
      <c r="G61" s="31">
        <v>0</v>
      </c>
      <c r="H61" s="31">
        <f>H62</f>
        <v>0</v>
      </c>
    </row>
    <row r="62" spans="1:8" ht="94.5">
      <c r="A62" s="39" t="s">
        <v>66</v>
      </c>
      <c r="B62" s="15" t="s">
        <v>135</v>
      </c>
      <c r="C62" s="16" t="s">
        <v>14</v>
      </c>
      <c r="D62" s="16" t="s">
        <v>11</v>
      </c>
      <c r="E62" s="16" t="s">
        <v>13</v>
      </c>
      <c r="F62" s="31">
        <v>205.5</v>
      </c>
      <c r="G62" s="31">
        <v>0</v>
      </c>
      <c r="H62" s="31">
        <v>0</v>
      </c>
    </row>
    <row r="63" spans="1:8" ht="36.75" customHeight="1">
      <c r="A63" s="35" t="s">
        <v>39</v>
      </c>
      <c r="B63" s="15" t="s">
        <v>136</v>
      </c>
      <c r="C63" s="16"/>
      <c r="D63" s="16"/>
      <c r="E63" s="16"/>
      <c r="F63" s="31">
        <f>F64</f>
        <v>330</v>
      </c>
      <c r="G63" s="31">
        <f>G64</f>
        <v>0</v>
      </c>
      <c r="H63" s="31">
        <f>H64</f>
        <v>0</v>
      </c>
    </row>
    <row r="64" spans="1:8" ht="37.5">
      <c r="A64" s="35" t="s">
        <v>40</v>
      </c>
      <c r="B64" s="13" t="s">
        <v>137</v>
      </c>
      <c r="C64" s="9"/>
      <c r="D64" s="9"/>
      <c r="E64" s="9"/>
      <c r="F64" s="31">
        <f>F65+F66+F67+F68+F69</f>
        <v>330</v>
      </c>
      <c r="G64" s="31">
        <f>G65+G66+G67</f>
        <v>0</v>
      </c>
      <c r="H64" s="31">
        <f>H65+H66+H67</f>
        <v>0</v>
      </c>
    </row>
    <row r="65" spans="1:8" ht="94.5">
      <c r="A65" s="40" t="s">
        <v>44</v>
      </c>
      <c r="B65" s="15" t="s">
        <v>138</v>
      </c>
      <c r="C65" s="16" t="s">
        <v>9</v>
      </c>
      <c r="D65" s="16" t="s">
        <v>13</v>
      </c>
      <c r="E65" s="16" t="s">
        <v>33</v>
      </c>
      <c r="F65" s="50">
        <v>100</v>
      </c>
      <c r="G65" s="31">
        <v>0</v>
      </c>
      <c r="H65" s="31">
        <v>0</v>
      </c>
    </row>
    <row r="66" spans="1:8" ht="96" customHeight="1">
      <c r="A66" s="40" t="s">
        <v>45</v>
      </c>
      <c r="B66" s="15" t="s">
        <v>139</v>
      </c>
      <c r="C66" s="16" t="s">
        <v>9</v>
      </c>
      <c r="D66" s="16" t="s">
        <v>13</v>
      </c>
      <c r="E66" s="16" t="s">
        <v>33</v>
      </c>
      <c r="F66" s="50">
        <v>50</v>
      </c>
      <c r="G66" s="31">
        <v>0</v>
      </c>
      <c r="H66" s="31">
        <v>0</v>
      </c>
    </row>
    <row r="67" spans="1:8" ht="94.5">
      <c r="A67" s="35" t="s">
        <v>41</v>
      </c>
      <c r="B67" s="15" t="s">
        <v>140</v>
      </c>
      <c r="C67" s="15" t="s">
        <v>9</v>
      </c>
      <c r="D67" s="15" t="s">
        <v>13</v>
      </c>
      <c r="E67" s="15" t="s">
        <v>33</v>
      </c>
      <c r="F67" s="48">
        <v>100</v>
      </c>
      <c r="G67" s="31">
        <v>0</v>
      </c>
      <c r="H67" s="31">
        <v>0</v>
      </c>
    </row>
    <row r="68" spans="1:8" ht="79.5" thickBot="1">
      <c r="A68" s="54" t="s">
        <v>71</v>
      </c>
      <c r="B68" s="15" t="s">
        <v>141</v>
      </c>
      <c r="C68" s="15" t="s">
        <v>9</v>
      </c>
      <c r="D68" s="15" t="s">
        <v>13</v>
      </c>
      <c r="E68" s="15" t="s">
        <v>33</v>
      </c>
      <c r="F68" s="48">
        <v>30</v>
      </c>
      <c r="G68" s="31">
        <v>0</v>
      </c>
      <c r="H68" s="31">
        <v>0</v>
      </c>
    </row>
    <row r="69" spans="1:8" ht="94.5">
      <c r="A69" s="55" t="s">
        <v>77</v>
      </c>
      <c r="B69" s="15" t="s">
        <v>142</v>
      </c>
      <c r="C69" s="15" t="s">
        <v>9</v>
      </c>
      <c r="D69" s="15" t="s">
        <v>13</v>
      </c>
      <c r="E69" s="15" t="s">
        <v>33</v>
      </c>
      <c r="F69" s="48">
        <v>50</v>
      </c>
      <c r="G69" s="31">
        <v>0</v>
      </c>
      <c r="H69" s="31">
        <v>0</v>
      </c>
    </row>
    <row r="70" spans="1:8" ht="36.75" customHeight="1">
      <c r="A70" s="35" t="s">
        <v>28</v>
      </c>
      <c r="B70" s="13" t="s">
        <v>143</v>
      </c>
      <c r="C70" s="9"/>
      <c r="D70" s="9"/>
      <c r="E70" s="9"/>
      <c r="F70" s="31">
        <f>F73+F71</f>
        <v>203.7</v>
      </c>
      <c r="G70" s="31">
        <f>G73</f>
        <v>425.59999999999997</v>
      </c>
      <c r="H70" s="31">
        <f>H73</f>
        <v>676.5</v>
      </c>
    </row>
    <row r="71" spans="1:8" ht="40.5" customHeight="1">
      <c r="A71" s="58" t="s">
        <v>84</v>
      </c>
      <c r="B71" s="59" t="s">
        <v>144</v>
      </c>
      <c r="C71" s="9"/>
      <c r="D71" s="9"/>
      <c r="E71" s="9"/>
      <c r="F71" s="31">
        <f>F72</f>
        <v>50</v>
      </c>
      <c r="G71" s="31">
        <v>0</v>
      </c>
      <c r="H71" s="31">
        <v>0</v>
      </c>
    </row>
    <row r="72" spans="1:8" ht="63" customHeight="1">
      <c r="A72" s="39" t="s">
        <v>85</v>
      </c>
      <c r="B72" s="59" t="s">
        <v>145</v>
      </c>
      <c r="C72" s="16">
        <v>870</v>
      </c>
      <c r="D72" s="15" t="s">
        <v>13</v>
      </c>
      <c r="E72" s="16">
        <v>11</v>
      </c>
      <c r="F72" s="31">
        <v>50</v>
      </c>
      <c r="G72" s="31">
        <v>0</v>
      </c>
      <c r="H72" s="31">
        <v>0</v>
      </c>
    </row>
    <row r="73" spans="1:8" ht="37.5" customHeight="1">
      <c r="A73" s="35" t="s">
        <v>18</v>
      </c>
      <c r="B73" s="13" t="s">
        <v>146</v>
      </c>
      <c r="C73" s="9"/>
      <c r="D73" s="9"/>
      <c r="E73" s="9"/>
      <c r="F73" s="31">
        <f>F74+F75+F76</f>
        <v>153.7</v>
      </c>
      <c r="G73" s="31">
        <f>G74+G75+G76</f>
        <v>425.59999999999997</v>
      </c>
      <c r="H73" s="31">
        <f>H74+H75+H76</f>
        <v>676.5</v>
      </c>
    </row>
    <row r="74" spans="1:8" ht="77.25" customHeight="1">
      <c r="A74" s="35" t="s">
        <v>80</v>
      </c>
      <c r="B74" s="15" t="s">
        <v>147</v>
      </c>
      <c r="C74" s="16" t="s">
        <v>15</v>
      </c>
      <c r="D74" s="16" t="s">
        <v>16</v>
      </c>
      <c r="E74" s="16" t="s">
        <v>10</v>
      </c>
      <c r="F74" s="31">
        <v>153.5</v>
      </c>
      <c r="G74" s="31">
        <v>168.7</v>
      </c>
      <c r="H74" s="31">
        <v>184.2</v>
      </c>
    </row>
    <row r="75" spans="1:8" ht="110.25" customHeight="1">
      <c r="A75" s="35" t="s">
        <v>46</v>
      </c>
      <c r="B75" s="15" t="s">
        <v>148</v>
      </c>
      <c r="C75" s="16" t="s">
        <v>9</v>
      </c>
      <c r="D75" s="16" t="s">
        <v>13</v>
      </c>
      <c r="E75" s="16" t="s">
        <v>6</v>
      </c>
      <c r="F75" s="31">
        <v>0.2</v>
      </c>
      <c r="G75" s="31">
        <v>0.2</v>
      </c>
      <c r="H75" s="31">
        <v>0.2</v>
      </c>
    </row>
    <row r="76" spans="1:8" ht="48.75" customHeight="1">
      <c r="A76" s="51" t="s">
        <v>67</v>
      </c>
      <c r="B76" s="46" t="s">
        <v>149</v>
      </c>
      <c r="C76" s="17" t="s">
        <v>68</v>
      </c>
      <c r="D76" s="16" t="s">
        <v>13</v>
      </c>
      <c r="E76" s="16">
        <v>13</v>
      </c>
      <c r="F76" s="31">
        <v>0</v>
      </c>
      <c r="G76" s="30">
        <v>256.7</v>
      </c>
      <c r="H76" s="30">
        <v>492.1</v>
      </c>
    </row>
    <row r="77" spans="1:8" ht="89.25" customHeight="1">
      <c r="A77" s="56" t="s">
        <v>157</v>
      </c>
      <c r="B77" s="67" t="s">
        <v>158</v>
      </c>
      <c r="C77" s="68"/>
      <c r="D77" s="68"/>
      <c r="E77" s="68"/>
      <c r="F77" s="68"/>
      <c r="G77" s="68"/>
      <c r="H77" s="68"/>
    </row>
    <row r="78" spans="1:8" ht="50.25" customHeight="1">
      <c r="A78" s="14"/>
      <c r="B78" s="18"/>
      <c r="C78" s="19"/>
      <c r="D78" s="19"/>
      <c r="E78" s="19"/>
      <c r="F78" s="19"/>
      <c r="G78" s="19"/>
      <c r="H78" s="20"/>
    </row>
    <row r="79" spans="1:7" ht="40.5" customHeight="1">
      <c r="A79" s="4"/>
      <c r="B79" s="14"/>
      <c r="C79" s="14"/>
      <c r="D79" s="14"/>
      <c r="E79" s="14"/>
      <c r="F79" s="14"/>
      <c r="G79" s="14"/>
    </row>
  </sheetData>
  <sheetProtection/>
  <mergeCells count="14">
    <mergeCell ref="A9:H9"/>
    <mergeCell ref="B3:H3"/>
    <mergeCell ref="B5:H5"/>
    <mergeCell ref="B6:H6"/>
    <mergeCell ref="B1:H1"/>
    <mergeCell ref="B77:H77"/>
    <mergeCell ref="E13:H13"/>
    <mergeCell ref="A10:H10"/>
    <mergeCell ref="A11:H11"/>
    <mergeCell ref="A12:H12"/>
    <mergeCell ref="B2:H2"/>
    <mergeCell ref="B4:H4"/>
    <mergeCell ref="B7:H7"/>
    <mergeCell ref="A8:H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2023-12-25T13:02:43Z</cp:lastPrinted>
  <dcterms:created xsi:type="dcterms:W3CDTF">2007-03-05T07:46:27Z</dcterms:created>
  <dcterms:modified xsi:type="dcterms:W3CDTF">2023-12-25T13:04:14Z</dcterms:modified>
  <cp:category/>
  <cp:version/>
  <cp:contentType/>
  <cp:contentStatus/>
</cp:coreProperties>
</file>